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stafa.demirel\Desktop\"/>
    </mc:Choice>
  </mc:AlternateContent>
  <bookViews>
    <workbookView xWindow="0" yWindow="0" windowWidth="28800" windowHeight="12320" firstSheet="6" activeTab="16"/>
  </bookViews>
  <sheets>
    <sheet name="KAYNAK" sheetId="22" r:id="rId1"/>
    <sheet name="TYT-DENEME" sheetId="23" r:id="rId2"/>
    <sheet name="AYT-DENEME" sheetId="24" r:id="rId3"/>
    <sheet name="TYT DENEME KONU ANALİZİ" sheetId="29" r:id="rId4"/>
    <sheet name="AYT DENEME KONU ANALİZİ" sheetId="28" r:id="rId5"/>
    <sheet name="AYT KONU TAKİP" sheetId="25" r:id="rId6"/>
    <sheet name="12.04" sheetId="64" r:id="rId7"/>
    <sheet name="18.04" sheetId="66" r:id="rId8"/>
    <sheet name="25.04" sheetId="68" r:id="rId9"/>
    <sheet name="2.05" sheetId="67" r:id="rId10"/>
    <sheet name="9.05" sheetId="69" r:id="rId11"/>
    <sheet name="16.05" sheetId="70" r:id="rId12"/>
    <sheet name="23.05" sheetId="71" r:id="rId13"/>
    <sheet name="30.05" sheetId="72" r:id="rId14"/>
    <sheet name="06.06" sheetId="73" r:id="rId15"/>
    <sheet name="13.06" sheetId="74" r:id="rId16"/>
    <sheet name="20.06" sheetId="75" r:id="rId17"/>
  </sheets>
  <definedNames>
    <definedName name="Aralık" localSheetId="14">'06.06'!$E$2</definedName>
    <definedName name="Aralık" localSheetId="6">'12.04'!$E$2</definedName>
    <definedName name="Aralık" localSheetId="15">'13.06'!$E$2</definedName>
    <definedName name="Aralık" localSheetId="11">'16.05'!$E$2</definedName>
    <definedName name="Aralık" localSheetId="7">'18.04'!$E$2</definedName>
    <definedName name="Aralık" localSheetId="9">'2.05'!$E$2</definedName>
    <definedName name="Aralık" localSheetId="16">'20.06'!$E$2</definedName>
    <definedName name="Aralık" localSheetId="12">'23.05'!$E$2</definedName>
    <definedName name="Aralık" localSheetId="13">'30.05'!$E$2</definedName>
    <definedName name="Aralık" localSheetId="10">'9.05'!$E$2</definedName>
    <definedName name="Aralık">#REF!</definedName>
    <definedName name="BaşlangıçSaati" localSheetId="14">'06.06'!$C$2</definedName>
    <definedName name="BaşlangıçSaati" localSheetId="6">'12.04'!$C$2</definedName>
    <definedName name="BaşlangıçSaati" localSheetId="15">'13.06'!$C$2</definedName>
    <definedName name="BaşlangıçSaati" localSheetId="11">'16.05'!$C$2</definedName>
    <definedName name="BaşlangıçSaati" localSheetId="7">'18.04'!$C$2</definedName>
    <definedName name="BaşlangıçSaati" localSheetId="9">'2.05'!$C$2</definedName>
    <definedName name="BaşlangıçSaati" localSheetId="16">'20.06'!$C$2</definedName>
    <definedName name="BaşlangıçSaati" localSheetId="12">'23.05'!$C$2</definedName>
    <definedName name="BaşlangıçSaati" localSheetId="13">'30.05'!$C$2</definedName>
    <definedName name="BaşlangıçSaati" localSheetId="10">'9.05'!$C$2</definedName>
    <definedName name="BaşlangıçSaat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75" l="1"/>
  <c r="B5" i="75" s="1"/>
  <c r="B6" i="75" s="1"/>
  <c r="B7" i="75" s="1"/>
  <c r="B8" i="75" s="1"/>
  <c r="B9" i="75" s="1"/>
  <c r="B10" i="75" s="1"/>
  <c r="B11" i="75" s="1"/>
  <c r="B12" i="75" s="1"/>
  <c r="B13" i="75" s="1"/>
  <c r="B14" i="75" s="1"/>
  <c r="B15" i="75" s="1"/>
  <c r="B16" i="75" s="1"/>
  <c r="B17" i="75" s="1"/>
  <c r="B18" i="75" s="1"/>
  <c r="B19" i="75" s="1"/>
  <c r="B20" i="75" s="1"/>
  <c r="B21" i="75" s="1"/>
  <c r="B22" i="75" s="1"/>
  <c r="B23" i="75" s="1"/>
  <c r="B24" i="75" s="1"/>
  <c r="B25" i="75" s="1"/>
  <c r="B26" i="75" s="1"/>
  <c r="B27" i="75" s="1"/>
  <c r="B28" i="75" s="1"/>
  <c r="B29" i="75" s="1"/>
  <c r="B30" i="75" s="1"/>
  <c r="B31" i="75" s="1"/>
  <c r="B32" i="75" s="1"/>
  <c r="B33" i="75" s="1"/>
  <c r="B34" i="75" s="1"/>
  <c r="B35" i="75" s="1"/>
  <c r="B36" i="75" s="1"/>
  <c r="B37" i="75" s="1"/>
  <c r="B38" i="75" s="1"/>
  <c r="B39" i="75" s="1"/>
  <c r="B40" i="75" s="1"/>
  <c r="B41" i="75" s="1"/>
  <c r="B42" i="75" s="1"/>
  <c r="B43" i="75" s="1"/>
  <c r="B44" i="75" s="1"/>
  <c r="B45" i="75" s="1"/>
  <c r="B46" i="75" s="1"/>
  <c r="B47" i="75" s="1"/>
  <c r="B48" i="75" s="1"/>
  <c r="B49" i="75" s="1"/>
  <c r="B50" i="75" s="1"/>
  <c r="B51" i="75" s="1"/>
  <c r="B52" i="75" s="1"/>
  <c r="B53" i="75" s="1"/>
  <c r="B54" i="75" s="1"/>
  <c r="B55" i="75" s="1"/>
  <c r="B56" i="75" s="1"/>
  <c r="B57" i="75" s="1"/>
  <c r="B58" i="75" s="1"/>
  <c r="B59" i="75" s="1"/>
  <c r="B60" i="75" s="1"/>
  <c r="B61" i="75" s="1"/>
  <c r="B62" i="75" s="1"/>
  <c r="B63" i="75" s="1"/>
  <c r="B64" i="75" s="1"/>
  <c r="B65" i="75" s="1"/>
  <c r="B66" i="75" s="1"/>
  <c r="B67" i="75" s="1"/>
  <c r="B68" i="75" s="1"/>
  <c r="B69" i="75" s="1"/>
  <c r="B70" i="75" s="1"/>
  <c r="B71" i="75" s="1"/>
  <c r="B72" i="75" s="1"/>
  <c r="B73" i="75" s="1"/>
  <c r="B74" i="75" s="1"/>
  <c r="B75" i="75" s="1"/>
  <c r="B76" i="75" s="1"/>
  <c r="B77" i="75" s="1"/>
  <c r="B78" i="75" s="1"/>
  <c r="B79" i="75" s="1"/>
  <c r="B80" i="75" s="1"/>
  <c r="B81" i="75" s="1"/>
  <c r="B82" i="75" s="1"/>
  <c r="B83" i="75" s="1"/>
  <c r="B84" i="75" s="1"/>
  <c r="B85" i="75" s="1"/>
  <c r="B86" i="75" s="1"/>
  <c r="B87" i="75" s="1"/>
  <c r="B88" i="75" s="1"/>
  <c r="B89" i="75" s="1"/>
  <c r="B90" i="75" s="1"/>
  <c r="B91" i="75" s="1"/>
  <c r="B92" i="75" s="1"/>
  <c r="B93" i="75" s="1"/>
  <c r="B94" i="75" s="1"/>
  <c r="B95" i="75" s="1"/>
  <c r="B96" i="75" s="1"/>
  <c r="B97" i="75" s="1"/>
  <c r="B98" i="75" s="1"/>
  <c r="B99" i="75" s="1"/>
  <c r="B100" i="75" s="1"/>
  <c r="B4" i="74" l="1"/>
  <c r="B5" i="74" s="1"/>
  <c r="B6" i="74" s="1"/>
  <c r="B7" i="74" s="1"/>
  <c r="B8" i="74" s="1"/>
  <c r="B9" i="74" s="1"/>
  <c r="B10" i="74" s="1"/>
  <c r="B11" i="74" s="1"/>
  <c r="B12" i="74" s="1"/>
  <c r="B13" i="74" s="1"/>
  <c r="B14" i="74" s="1"/>
  <c r="B15" i="74" s="1"/>
  <c r="B16" i="74" s="1"/>
  <c r="B17" i="74" s="1"/>
  <c r="B18" i="74" s="1"/>
  <c r="B19" i="74" s="1"/>
  <c r="B20" i="74" s="1"/>
  <c r="B21" i="74" s="1"/>
  <c r="B22" i="74" s="1"/>
  <c r="B23" i="74" s="1"/>
  <c r="B24" i="74" s="1"/>
  <c r="B25" i="74" s="1"/>
  <c r="B26" i="74" s="1"/>
  <c r="B27" i="74" s="1"/>
  <c r="B28" i="74" s="1"/>
  <c r="B29" i="74" s="1"/>
  <c r="B30" i="74" s="1"/>
  <c r="B31" i="74" s="1"/>
  <c r="B32" i="74" s="1"/>
  <c r="B33" i="74" s="1"/>
  <c r="B34" i="74" s="1"/>
  <c r="B35" i="74" s="1"/>
  <c r="B36" i="74" s="1"/>
  <c r="B37" i="74" s="1"/>
  <c r="B38" i="74" s="1"/>
  <c r="B39" i="74" s="1"/>
  <c r="B40" i="74" s="1"/>
  <c r="B41" i="74" s="1"/>
  <c r="B42" i="74" s="1"/>
  <c r="B43" i="74" s="1"/>
  <c r="B44" i="74" s="1"/>
  <c r="B45" i="74" s="1"/>
  <c r="B46" i="74" s="1"/>
  <c r="B47" i="74" s="1"/>
  <c r="B48" i="74" s="1"/>
  <c r="B49" i="74" s="1"/>
  <c r="B50" i="74" s="1"/>
  <c r="B51" i="74" s="1"/>
  <c r="B52" i="74" s="1"/>
  <c r="B53" i="74" s="1"/>
  <c r="B54" i="74" s="1"/>
  <c r="B55" i="74" s="1"/>
  <c r="B56" i="74" s="1"/>
  <c r="B57" i="74" s="1"/>
  <c r="B58" i="74" s="1"/>
  <c r="B59" i="74" s="1"/>
  <c r="B60" i="74" s="1"/>
  <c r="B61" i="74" s="1"/>
  <c r="B62" i="74" s="1"/>
  <c r="B63" i="74" s="1"/>
  <c r="B64" i="74" s="1"/>
  <c r="B65" i="74" s="1"/>
  <c r="B66" i="74" s="1"/>
  <c r="B67" i="74" s="1"/>
  <c r="B68" i="74" s="1"/>
  <c r="B69" i="74" s="1"/>
  <c r="B70" i="74" s="1"/>
  <c r="B71" i="74" s="1"/>
  <c r="B72" i="74" s="1"/>
  <c r="B73" i="74" s="1"/>
  <c r="B74" i="74" s="1"/>
  <c r="B75" i="74" s="1"/>
  <c r="B76" i="74" s="1"/>
  <c r="B77" i="74" s="1"/>
  <c r="B78" i="74" s="1"/>
  <c r="B79" i="74" s="1"/>
  <c r="B80" i="74" s="1"/>
  <c r="B81" i="74" s="1"/>
  <c r="B82" i="74" s="1"/>
  <c r="B83" i="74" s="1"/>
  <c r="B84" i="74" s="1"/>
  <c r="B85" i="74" s="1"/>
  <c r="B86" i="74" s="1"/>
  <c r="B87" i="74" s="1"/>
  <c r="B88" i="74" s="1"/>
  <c r="B89" i="74" s="1"/>
  <c r="B90" i="74" s="1"/>
  <c r="B91" i="74" s="1"/>
  <c r="B92" i="74" s="1"/>
  <c r="B93" i="74" s="1"/>
  <c r="B94" i="74" s="1"/>
  <c r="B95" i="74" s="1"/>
  <c r="B96" i="74" s="1"/>
  <c r="B97" i="74" s="1"/>
  <c r="B98" i="74" s="1"/>
  <c r="B99" i="74" s="1"/>
  <c r="B100" i="74" s="1"/>
  <c r="B4" i="73" l="1"/>
  <c r="B5" i="73" s="1"/>
  <c r="B6" i="73" s="1"/>
  <c r="B7" i="73" s="1"/>
  <c r="B8" i="73" s="1"/>
  <c r="B9" i="73" s="1"/>
  <c r="B10" i="73" s="1"/>
  <c r="B11" i="73" s="1"/>
  <c r="B12" i="73" s="1"/>
  <c r="B13" i="73" s="1"/>
  <c r="B14" i="73" s="1"/>
  <c r="B15" i="73" s="1"/>
  <c r="B16" i="73" s="1"/>
  <c r="B17" i="73" s="1"/>
  <c r="B18" i="73" s="1"/>
  <c r="B19" i="73" s="1"/>
  <c r="B20" i="73" s="1"/>
  <c r="B21" i="73" s="1"/>
  <c r="B22" i="73" s="1"/>
  <c r="B23" i="73" s="1"/>
  <c r="B24" i="73" s="1"/>
  <c r="B25" i="73" s="1"/>
  <c r="B26" i="73" s="1"/>
  <c r="B27" i="73" s="1"/>
  <c r="B28" i="73" s="1"/>
  <c r="B29" i="73" s="1"/>
  <c r="B30" i="73" s="1"/>
  <c r="B31" i="73" s="1"/>
  <c r="B32" i="73" s="1"/>
  <c r="B33" i="73" s="1"/>
  <c r="B34" i="73" s="1"/>
  <c r="B35" i="73" s="1"/>
  <c r="B36" i="73" s="1"/>
  <c r="B37" i="73" s="1"/>
  <c r="B38" i="73" s="1"/>
  <c r="B39" i="73" s="1"/>
  <c r="B40" i="73" s="1"/>
  <c r="B41" i="73" s="1"/>
  <c r="B42" i="73" s="1"/>
  <c r="B43" i="73" s="1"/>
  <c r="B44" i="73" s="1"/>
  <c r="B45" i="73" s="1"/>
  <c r="B46" i="73" s="1"/>
  <c r="B47" i="73" s="1"/>
  <c r="B48" i="73" s="1"/>
  <c r="B49" i="73" s="1"/>
  <c r="B50" i="73" s="1"/>
  <c r="B51" i="73" s="1"/>
  <c r="B52" i="73" s="1"/>
  <c r="B53" i="73" s="1"/>
  <c r="B54" i="73" s="1"/>
  <c r="B55" i="73" s="1"/>
  <c r="B56" i="73" s="1"/>
  <c r="B57" i="73" s="1"/>
  <c r="B58" i="73" s="1"/>
  <c r="B59" i="73" s="1"/>
  <c r="B60" i="73" s="1"/>
  <c r="B61" i="73" s="1"/>
  <c r="B62" i="73" s="1"/>
  <c r="B63" i="73" s="1"/>
  <c r="B64" i="73" s="1"/>
  <c r="B65" i="73" s="1"/>
  <c r="B66" i="73" s="1"/>
  <c r="B67" i="73" s="1"/>
  <c r="B68" i="73" s="1"/>
  <c r="B69" i="73" s="1"/>
  <c r="B70" i="73" s="1"/>
  <c r="B71" i="73" s="1"/>
  <c r="B72" i="73" s="1"/>
  <c r="B73" i="73" s="1"/>
  <c r="B74" i="73" s="1"/>
  <c r="B75" i="73" s="1"/>
  <c r="B76" i="73" s="1"/>
  <c r="B77" i="73" s="1"/>
  <c r="B78" i="73" s="1"/>
  <c r="B79" i="73" s="1"/>
  <c r="B80" i="73" s="1"/>
  <c r="B81" i="73" s="1"/>
  <c r="B82" i="73" s="1"/>
  <c r="B83" i="73" s="1"/>
  <c r="B84" i="73" s="1"/>
  <c r="B85" i="73" s="1"/>
  <c r="B86" i="73" s="1"/>
  <c r="B87" i="73" s="1"/>
  <c r="B88" i="73" s="1"/>
  <c r="B89" i="73" s="1"/>
  <c r="B90" i="73" s="1"/>
  <c r="B91" i="73" s="1"/>
  <c r="B92" i="73" s="1"/>
  <c r="B93" i="73" s="1"/>
  <c r="B94" i="73" s="1"/>
  <c r="B95" i="73" s="1"/>
  <c r="B96" i="73" s="1"/>
  <c r="B97" i="73" s="1"/>
  <c r="B98" i="73" s="1"/>
  <c r="B99" i="73" s="1"/>
  <c r="B100" i="73" s="1"/>
  <c r="B4" i="72" l="1"/>
  <c r="B5" i="72" s="1"/>
  <c r="B6" i="72" s="1"/>
  <c r="B7" i="72" s="1"/>
  <c r="B8" i="72" s="1"/>
  <c r="B9" i="72" s="1"/>
  <c r="B10" i="72" s="1"/>
  <c r="B11" i="72" s="1"/>
  <c r="B12" i="72" s="1"/>
  <c r="B13" i="72" s="1"/>
  <c r="B14" i="72" s="1"/>
  <c r="B15" i="72" s="1"/>
  <c r="B16" i="72" s="1"/>
  <c r="B17" i="72" s="1"/>
  <c r="B18" i="72" s="1"/>
  <c r="B19" i="72" s="1"/>
  <c r="B20" i="72" s="1"/>
  <c r="B21" i="72" s="1"/>
  <c r="B22" i="72" s="1"/>
  <c r="B23" i="72" s="1"/>
  <c r="B24" i="72" s="1"/>
  <c r="B25" i="72" s="1"/>
  <c r="B26" i="72" s="1"/>
  <c r="B27" i="72" s="1"/>
  <c r="B28" i="72" s="1"/>
  <c r="B29" i="72" s="1"/>
  <c r="B30" i="72" s="1"/>
  <c r="B31" i="72" s="1"/>
  <c r="B32" i="72" s="1"/>
  <c r="B33" i="72" s="1"/>
  <c r="B34" i="72" s="1"/>
  <c r="B35" i="72" s="1"/>
  <c r="B36" i="72" s="1"/>
  <c r="B37" i="72" s="1"/>
  <c r="B38" i="72" s="1"/>
  <c r="B39" i="72" s="1"/>
  <c r="B40" i="72" s="1"/>
  <c r="B41" i="72" s="1"/>
  <c r="B42" i="72" s="1"/>
  <c r="B43" i="72" s="1"/>
  <c r="B44" i="72" s="1"/>
  <c r="B45" i="72" s="1"/>
  <c r="B46" i="72" s="1"/>
  <c r="B47" i="72" s="1"/>
  <c r="B48" i="72" s="1"/>
  <c r="B49" i="72" s="1"/>
  <c r="B50" i="72" s="1"/>
  <c r="B51" i="72" s="1"/>
  <c r="B52" i="72" s="1"/>
  <c r="B53" i="72" s="1"/>
  <c r="B54" i="72" s="1"/>
  <c r="B55" i="72" s="1"/>
  <c r="B56" i="72" s="1"/>
  <c r="B57" i="72" s="1"/>
  <c r="B58" i="72" s="1"/>
  <c r="B59" i="72" s="1"/>
  <c r="B60" i="72" s="1"/>
  <c r="B61" i="72" s="1"/>
  <c r="B62" i="72" s="1"/>
  <c r="B63" i="72" s="1"/>
  <c r="B64" i="72" s="1"/>
  <c r="B65" i="72" s="1"/>
  <c r="B66" i="72" s="1"/>
  <c r="B67" i="72" s="1"/>
  <c r="B68" i="72" s="1"/>
  <c r="B69" i="72" s="1"/>
  <c r="B70" i="72" s="1"/>
  <c r="B71" i="72" s="1"/>
  <c r="B72" i="72" s="1"/>
  <c r="B73" i="72" s="1"/>
  <c r="B74" i="72" s="1"/>
  <c r="B75" i="72" s="1"/>
  <c r="B76" i="72" s="1"/>
  <c r="B77" i="72" s="1"/>
  <c r="B78" i="72" s="1"/>
  <c r="B79" i="72" s="1"/>
  <c r="B80" i="72" s="1"/>
  <c r="B81" i="72" s="1"/>
  <c r="B82" i="72" s="1"/>
  <c r="B83" i="72" s="1"/>
  <c r="B84" i="72" s="1"/>
  <c r="B85" i="72" s="1"/>
  <c r="B86" i="72" s="1"/>
  <c r="B87" i="72" s="1"/>
  <c r="B88" i="72" s="1"/>
  <c r="B89" i="72" s="1"/>
  <c r="B90" i="72" s="1"/>
  <c r="B91" i="72" s="1"/>
  <c r="B92" i="72" s="1"/>
  <c r="B93" i="72" s="1"/>
  <c r="B94" i="72" s="1"/>
  <c r="B95" i="72" s="1"/>
  <c r="B96" i="72" s="1"/>
  <c r="B97" i="72" s="1"/>
  <c r="B98" i="72" s="1"/>
  <c r="B99" i="72" s="1"/>
  <c r="B100" i="72" s="1"/>
  <c r="B4" i="71" l="1"/>
  <c r="B5" i="71" s="1"/>
  <c r="B6" i="71" s="1"/>
  <c r="B7" i="71" s="1"/>
  <c r="B8" i="71" s="1"/>
  <c r="B9" i="71" s="1"/>
  <c r="B10" i="71" s="1"/>
  <c r="B11" i="71" s="1"/>
  <c r="B12" i="71" s="1"/>
  <c r="B13" i="71" s="1"/>
  <c r="B14" i="71" s="1"/>
  <c r="B15" i="71" s="1"/>
  <c r="B16" i="71" s="1"/>
  <c r="B17" i="71" s="1"/>
  <c r="B18" i="71" s="1"/>
  <c r="B19" i="71" s="1"/>
  <c r="B20" i="71" s="1"/>
  <c r="B21" i="71" s="1"/>
  <c r="B22" i="71" s="1"/>
  <c r="B23" i="71" s="1"/>
  <c r="B24" i="71" s="1"/>
  <c r="B25" i="71" s="1"/>
  <c r="B26" i="71" s="1"/>
  <c r="B27" i="71" s="1"/>
  <c r="B28" i="71" s="1"/>
  <c r="B29" i="71" s="1"/>
  <c r="B30" i="71" s="1"/>
  <c r="B31" i="71" s="1"/>
  <c r="B32" i="71" s="1"/>
  <c r="B33" i="71" s="1"/>
  <c r="B34" i="71" s="1"/>
  <c r="B35" i="71" s="1"/>
  <c r="B36" i="71" s="1"/>
  <c r="B37" i="71" s="1"/>
  <c r="B38" i="71" s="1"/>
  <c r="B39" i="71" s="1"/>
  <c r="B40" i="71" s="1"/>
  <c r="B41" i="71" s="1"/>
  <c r="B42" i="71" s="1"/>
  <c r="B43" i="71" s="1"/>
  <c r="B44" i="71" s="1"/>
  <c r="B45" i="71" s="1"/>
  <c r="B46" i="71" s="1"/>
  <c r="B47" i="71" s="1"/>
  <c r="B48" i="71" s="1"/>
  <c r="B49" i="71" s="1"/>
  <c r="B50" i="71" s="1"/>
  <c r="B51" i="71" s="1"/>
  <c r="B52" i="71" s="1"/>
  <c r="B53" i="71" s="1"/>
  <c r="B54" i="71" s="1"/>
  <c r="B55" i="71" s="1"/>
  <c r="B56" i="71" s="1"/>
  <c r="B57" i="71" s="1"/>
  <c r="B58" i="71" s="1"/>
  <c r="B59" i="71" s="1"/>
  <c r="B60" i="71" s="1"/>
  <c r="B61" i="71" s="1"/>
  <c r="B62" i="71" s="1"/>
  <c r="B63" i="71" s="1"/>
  <c r="B64" i="71" s="1"/>
  <c r="B65" i="71" s="1"/>
  <c r="B66" i="71" s="1"/>
  <c r="B67" i="71" s="1"/>
  <c r="B68" i="71" s="1"/>
  <c r="B69" i="71" s="1"/>
  <c r="B70" i="71" s="1"/>
  <c r="B71" i="71" s="1"/>
  <c r="B72" i="71" s="1"/>
  <c r="B73" i="71" s="1"/>
  <c r="B74" i="71" s="1"/>
  <c r="B75" i="71" s="1"/>
  <c r="B76" i="71" s="1"/>
  <c r="B77" i="71" s="1"/>
  <c r="B78" i="71" s="1"/>
  <c r="B79" i="71" s="1"/>
  <c r="B80" i="71" s="1"/>
  <c r="B81" i="71" s="1"/>
  <c r="B82" i="71" s="1"/>
  <c r="B83" i="71" s="1"/>
  <c r="B84" i="71" s="1"/>
  <c r="B85" i="71" s="1"/>
  <c r="B86" i="71" s="1"/>
  <c r="B87" i="71" s="1"/>
  <c r="B88" i="71" s="1"/>
  <c r="B89" i="71" s="1"/>
  <c r="B90" i="71" s="1"/>
  <c r="B91" i="71" s="1"/>
  <c r="B92" i="71" s="1"/>
  <c r="B93" i="71" s="1"/>
  <c r="B94" i="71" s="1"/>
  <c r="B95" i="71" s="1"/>
  <c r="B96" i="71" s="1"/>
  <c r="B97" i="71" s="1"/>
  <c r="B98" i="71" s="1"/>
  <c r="B99" i="71" s="1"/>
  <c r="B100" i="71" s="1"/>
  <c r="B4" i="70" l="1"/>
  <c r="B5" i="70" s="1"/>
  <c r="B6" i="70" s="1"/>
  <c r="B7" i="70" s="1"/>
  <c r="B8" i="70" s="1"/>
  <c r="B9" i="70" s="1"/>
  <c r="B10" i="70" s="1"/>
  <c r="B11" i="70" s="1"/>
  <c r="B12" i="70" s="1"/>
  <c r="B13" i="70" s="1"/>
  <c r="B14" i="70" s="1"/>
  <c r="B15" i="70" s="1"/>
  <c r="B16" i="70" s="1"/>
  <c r="B17" i="70" s="1"/>
  <c r="B18" i="70" s="1"/>
  <c r="B19" i="70" s="1"/>
  <c r="B20" i="70" s="1"/>
  <c r="B21" i="70" s="1"/>
  <c r="B22" i="70" s="1"/>
  <c r="B23" i="70" s="1"/>
  <c r="B24" i="70" s="1"/>
  <c r="B25" i="70" s="1"/>
  <c r="B26" i="70" s="1"/>
  <c r="B27" i="70" s="1"/>
  <c r="B28" i="70" s="1"/>
  <c r="B29" i="70" s="1"/>
  <c r="B30" i="70" s="1"/>
  <c r="B31" i="70" s="1"/>
  <c r="B32" i="70" s="1"/>
  <c r="B33" i="70" s="1"/>
  <c r="B34" i="70" s="1"/>
  <c r="B35" i="70" s="1"/>
  <c r="B36" i="70" s="1"/>
  <c r="B37" i="70" s="1"/>
  <c r="B38" i="70" s="1"/>
  <c r="B39" i="70" s="1"/>
  <c r="B40" i="70" s="1"/>
  <c r="B41" i="70" s="1"/>
  <c r="B42" i="70" s="1"/>
  <c r="B43" i="70" s="1"/>
  <c r="B44" i="70" s="1"/>
  <c r="B45" i="70" s="1"/>
  <c r="B46" i="70" s="1"/>
  <c r="B47" i="70" s="1"/>
  <c r="B48" i="70" s="1"/>
  <c r="B49" i="70" s="1"/>
  <c r="B50" i="70" s="1"/>
  <c r="B51" i="70" s="1"/>
  <c r="B52" i="70" s="1"/>
  <c r="B53" i="70" s="1"/>
  <c r="B54" i="70" s="1"/>
  <c r="B55" i="70" s="1"/>
  <c r="B56" i="70" s="1"/>
  <c r="B57" i="70" s="1"/>
  <c r="B58" i="70" s="1"/>
  <c r="B59" i="70" s="1"/>
  <c r="B60" i="70" s="1"/>
  <c r="B61" i="70" s="1"/>
  <c r="B62" i="70" s="1"/>
  <c r="B63" i="70" s="1"/>
  <c r="B64" i="70" s="1"/>
  <c r="B65" i="70" s="1"/>
  <c r="B66" i="70" s="1"/>
  <c r="B67" i="70" s="1"/>
  <c r="B68" i="70" s="1"/>
  <c r="B69" i="70" s="1"/>
  <c r="B70" i="70" s="1"/>
  <c r="B71" i="70" s="1"/>
  <c r="B72" i="70" s="1"/>
  <c r="B73" i="70" s="1"/>
  <c r="B74" i="70" s="1"/>
  <c r="B75" i="70" s="1"/>
  <c r="B76" i="70" s="1"/>
  <c r="B77" i="70" s="1"/>
  <c r="B78" i="70" s="1"/>
  <c r="B79" i="70" s="1"/>
  <c r="B80" i="70" s="1"/>
  <c r="B81" i="70" s="1"/>
  <c r="B82" i="70" s="1"/>
  <c r="B83" i="70" s="1"/>
  <c r="B84" i="70" s="1"/>
  <c r="B85" i="70" s="1"/>
  <c r="B86" i="70" s="1"/>
  <c r="B87" i="70" s="1"/>
  <c r="B88" i="70" s="1"/>
  <c r="B89" i="70" s="1"/>
  <c r="B90" i="70" s="1"/>
  <c r="B91" i="70" s="1"/>
  <c r="B92" i="70" s="1"/>
  <c r="B93" i="70" s="1"/>
  <c r="B94" i="70" s="1"/>
  <c r="B95" i="70" s="1"/>
  <c r="B96" i="70" s="1"/>
  <c r="B97" i="70" s="1"/>
  <c r="B98" i="70" s="1"/>
  <c r="B99" i="70" s="1"/>
  <c r="B100" i="70" s="1"/>
  <c r="B4" i="69" l="1"/>
  <c r="B5" i="69" s="1"/>
  <c r="B6" i="69" s="1"/>
  <c r="B7" i="69" s="1"/>
  <c r="B8" i="69" s="1"/>
  <c r="B9" i="69" s="1"/>
  <c r="B10" i="69" s="1"/>
  <c r="B11" i="69" s="1"/>
  <c r="B12" i="69" s="1"/>
  <c r="B13" i="69" s="1"/>
  <c r="B14" i="69" s="1"/>
  <c r="B15" i="69" s="1"/>
  <c r="B16" i="69" s="1"/>
  <c r="B17" i="69" s="1"/>
  <c r="B18" i="69" s="1"/>
  <c r="B19" i="69" s="1"/>
  <c r="B20" i="69" s="1"/>
  <c r="B21" i="69" s="1"/>
  <c r="B22" i="69" s="1"/>
  <c r="B23" i="69" s="1"/>
  <c r="B24" i="69" s="1"/>
  <c r="B25" i="69" s="1"/>
  <c r="B26" i="69" s="1"/>
  <c r="B27" i="69" s="1"/>
  <c r="B28" i="69" s="1"/>
  <c r="B29" i="69" s="1"/>
  <c r="B30" i="69" s="1"/>
  <c r="B31" i="69" s="1"/>
  <c r="B32" i="69" s="1"/>
  <c r="B33" i="69" s="1"/>
  <c r="B34" i="69" s="1"/>
  <c r="B35" i="69" s="1"/>
  <c r="B36" i="69" s="1"/>
  <c r="B37" i="69" s="1"/>
  <c r="B38" i="69" s="1"/>
  <c r="B39" i="69" s="1"/>
  <c r="B40" i="69" s="1"/>
  <c r="B41" i="69" s="1"/>
  <c r="B42" i="69" s="1"/>
  <c r="B43" i="69" s="1"/>
  <c r="B44" i="69" s="1"/>
  <c r="B45" i="69" s="1"/>
  <c r="B46" i="69" s="1"/>
  <c r="B47" i="69" s="1"/>
  <c r="B48" i="69" s="1"/>
  <c r="B49" i="69" s="1"/>
  <c r="B50" i="69" s="1"/>
  <c r="B51" i="69" s="1"/>
  <c r="B52" i="69" s="1"/>
  <c r="B53" i="69" s="1"/>
  <c r="B54" i="69" s="1"/>
  <c r="B55" i="69" s="1"/>
  <c r="B56" i="69" s="1"/>
  <c r="B57" i="69" s="1"/>
  <c r="B58" i="69" s="1"/>
  <c r="B59" i="69" s="1"/>
  <c r="B60" i="69" s="1"/>
  <c r="B61" i="69" s="1"/>
  <c r="B62" i="69" s="1"/>
  <c r="B63" i="69" s="1"/>
  <c r="B64" i="69" s="1"/>
  <c r="B65" i="69" s="1"/>
  <c r="B66" i="69" s="1"/>
  <c r="B67" i="69" s="1"/>
  <c r="B68" i="69" s="1"/>
  <c r="B69" i="69" s="1"/>
  <c r="B70" i="69" s="1"/>
  <c r="B71" i="69" s="1"/>
  <c r="B72" i="69" s="1"/>
  <c r="B73" i="69" s="1"/>
  <c r="B74" i="69" s="1"/>
  <c r="B75" i="69" s="1"/>
  <c r="B76" i="69" s="1"/>
  <c r="B77" i="69" s="1"/>
  <c r="B78" i="69" s="1"/>
  <c r="B79" i="69" s="1"/>
  <c r="B80" i="69" s="1"/>
  <c r="B81" i="69" s="1"/>
  <c r="B82" i="69" s="1"/>
  <c r="B83" i="69" s="1"/>
  <c r="B84" i="69" s="1"/>
  <c r="B85" i="69" s="1"/>
  <c r="B86" i="69" s="1"/>
  <c r="B87" i="69" s="1"/>
  <c r="B88" i="69" s="1"/>
  <c r="B89" i="69" s="1"/>
  <c r="B90" i="69" s="1"/>
  <c r="B91" i="69" s="1"/>
  <c r="B92" i="69" s="1"/>
  <c r="B93" i="69" s="1"/>
  <c r="B94" i="69" s="1"/>
  <c r="B95" i="69" s="1"/>
  <c r="B96" i="69" s="1"/>
  <c r="B97" i="69" s="1"/>
  <c r="B98" i="69" s="1"/>
  <c r="B99" i="69" s="1"/>
  <c r="B100" i="69" s="1"/>
  <c r="B4" i="68" l="1"/>
  <c r="B5" i="68" s="1"/>
  <c r="B6" i="68" s="1"/>
  <c r="B7" i="68" s="1"/>
  <c r="B8" i="68" s="1"/>
  <c r="B9" i="68" s="1"/>
  <c r="B10" i="68" s="1"/>
  <c r="B11" i="68" s="1"/>
  <c r="B12" i="68" s="1"/>
  <c r="B13" i="68" s="1"/>
  <c r="B14" i="68" s="1"/>
  <c r="B15" i="68" s="1"/>
  <c r="B16" i="68" s="1"/>
  <c r="B17" i="68" s="1"/>
  <c r="B18" i="68" s="1"/>
  <c r="B19" i="68" s="1"/>
  <c r="B20" i="68" s="1"/>
  <c r="B21" i="68" s="1"/>
  <c r="B22" i="68" s="1"/>
  <c r="B23" i="68" s="1"/>
  <c r="B24" i="68" s="1"/>
  <c r="B25" i="68" s="1"/>
  <c r="B26" i="68" s="1"/>
  <c r="B27" i="68" s="1"/>
  <c r="B28" i="68" s="1"/>
  <c r="B29" i="68" s="1"/>
  <c r="B30" i="68" s="1"/>
  <c r="B31" i="68" s="1"/>
  <c r="B32" i="68" s="1"/>
  <c r="B33" i="68" s="1"/>
  <c r="B34" i="68" s="1"/>
  <c r="B35" i="68" s="1"/>
  <c r="B36" i="68" s="1"/>
  <c r="B37" i="68" s="1"/>
  <c r="B38" i="68" s="1"/>
  <c r="B39" i="68" s="1"/>
  <c r="B40" i="68" s="1"/>
  <c r="B41" i="68" s="1"/>
  <c r="B42" i="68" s="1"/>
  <c r="B43" i="68" s="1"/>
  <c r="B44" i="68" s="1"/>
  <c r="B45" i="68" s="1"/>
  <c r="B46" i="68" s="1"/>
  <c r="B47" i="68" s="1"/>
  <c r="B48" i="68" s="1"/>
  <c r="B49" i="68" s="1"/>
  <c r="B50" i="68" s="1"/>
  <c r="B51" i="68" s="1"/>
  <c r="B52" i="68" s="1"/>
  <c r="B53" i="68" s="1"/>
  <c r="B54" i="68" s="1"/>
  <c r="B55" i="68" s="1"/>
  <c r="B56" i="68" s="1"/>
  <c r="B57" i="68" s="1"/>
  <c r="B58" i="68" s="1"/>
  <c r="B59" i="68" s="1"/>
  <c r="B60" i="68" s="1"/>
  <c r="B61" i="68" s="1"/>
  <c r="B62" i="68" s="1"/>
  <c r="B63" i="68" s="1"/>
  <c r="B64" i="68" s="1"/>
  <c r="B65" i="68" s="1"/>
  <c r="B66" i="68" s="1"/>
  <c r="B67" i="68" s="1"/>
  <c r="B68" i="68" s="1"/>
  <c r="B69" i="68" s="1"/>
  <c r="B70" i="68" s="1"/>
  <c r="B71" i="68" s="1"/>
  <c r="B72" i="68" s="1"/>
  <c r="B73" i="68" s="1"/>
  <c r="B74" i="68" s="1"/>
  <c r="B75" i="68" s="1"/>
  <c r="B76" i="68" s="1"/>
  <c r="B77" i="68" s="1"/>
  <c r="B78" i="68" s="1"/>
  <c r="B79" i="68" s="1"/>
  <c r="B80" i="68" s="1"/>
  <c r="B81" i="68" s="1"/>
  <c r="B82" i="68" s="1"/>
  <c r="B83" i="68" s="1"/>
  <c r="B84" i="68" s="1"/>
  <c r="B85" i="68" s="1"/>
  <c r="B86" i="68" s="1"/>
  <c r="B87" i="68" s="1"/>
  <c r="B88" i="68" s="1"/>
  <c r="B89" i="68" s="1"/>
  <c r="B90" i="68" s="1"/>
  <c r="B91" i="68" s="1"/>
  <c r="B92" i="68" s="1"/>
  <c r="B93" i="68" s="1"/>
  <c r="B94" i="68" s="1"/>
  <c r="B95" i="68" s="1"/>
  <c r="B96" i="68" s="1"/>
  <c r="B97" i="68" s="1"/>
  <c r="B98" i="68" s="1"/>
  <c r="B99" i="68" s="1"/>
  <c r="B100" i="68" s="1"/>
  <c r="B4" i="67" l="1"/>
  <c r="B5" i="67" s="1"/>
  <c r="B6" i="67" s="1"/>
  <c r="B7" i="67" s="1"/>
  <c r="B8" i="67" s="1"/>
  <c r="B9" i="67" s="1"/>
  <c r="B10" i="67" s="1"/>
  <c r="B11" i="67" s="1"/>
  <c r="B12" i="67" s="1"/>
  <c r="B13" i="67" s="1"/>
  <c r="B14" i="67" s="1"/>
  <c r="B15" i="67" s="1"/>
  <c r="B16" i="67" s="1"/>
  <c r="B17" i="67" s="1"/>
  <c r="B18" i="67" s="1"/>
  <c r="B19" i="67" s="1"/>
  <c r="B20" i="67" s="1"/>
  <c r="B21" i="67" s="1"/>
  <c r="B22" i="67" s="1"/>
  <c r="B23" i="67" s="1"/>
  <c r="B24" i="67" s="1"/>
  <c r="B25" i="67" s="1"/>
  <c r="B26" i="67" s="1"/>
  <c r="B27" i="67" s="1"/>
  <c r="B28" i="67" s="1"/>
  <c r="B29" i="67" s="1"/>
  <c r="B30" i="67" s="1"/>
  <c r="B31" i="67" s="1"/>
  <c r="B32" i="67" s="1"/>
  <c r="B33" i="67" s="1"/>
  <c r="B34" i="67" s="1"/>
  <c r="B35" i="67" s="1"/>
  <c r="B36" i="67" s="1"/>
  <c r="B37" i="67" s="1"/>
  <c r="B38" i="67" s="1"/>
  <c r="B39" i="67" s="1"/>
  <c r="B40" i="67" s="1"/>
  <c r="B41" i="67" s="1"/>
  <c r="B42" i="67" s="1"/>
  <c r="B43" i="67" s="1"/>
  <c r="B44" i="67" s="1"/>
  <c r="B45" i="67" s="1"/>
  <c r="B46" i="67" s="1"/>
  <c r="B47" i="67" s="1"/>
  <c r="B48" i="67" s="1"/>
  <c r="B49" i="67" s="1"/>
  <c r="B50" i="67" s="1"/>
  <c r="B51" i="67" s="1"/>
  <c r="B52" i="67" s="1"/>
  <c r="B53" i="67" s="1"/>
  <c r="B54" i="67" s="1"/>
  <c r="B55" i="67" s="1"/>
  <c r="B56" i="67" s="1"/>
  <c r="B57" i="67" s="1"/>
  <c r="B58" i="67" s="1"/>
  <c r="B59" i="67" s="1"/>
  <c r="B60" i="67" s="1"/>
  <c r="B61" i="67" s="1"/>
  <c r="B62" i="67" s="1"/>
  <c r="B63" i="67" s="1"/>
  <c r="B64" i="67" s="1"/>
  <c r="B65" i="67" s="1"/>
  <c r="B66" i="67" s="1"/>
  <c r="B67" i="67" s="1"/>
  <c r="B68" i="67" s="1"/>
  <c r="B69" i="67" s="1"/>
  <c r="B70" i="67" s="1"/>
  <c r="B71" i="67" s="1"/>
  <c r="B72" i="67" s="1"/>
  <c r="B73" i="67" s="1"/>
  <c r="B74" i="67" s="1"/>
  <c r="B75" i="67" s="1"/>
  <c r="B76" i="67" s="1"/>
  <c r="B77" i="67" s="1"/>
  <c r="B78" i="67" s="1"/>
  <c r="B79" i="67" s="1"/>
  <c r="B80" i="67" s="1"/>
  <c r="B81" i="67" s="1"/>
  <c r="B82" i="67" s="1"/>
  <c r="B83" i="67" s="1"/>
  <c r="B84" i="67" s="1"/>
  <c r="B85" i="67" s="1"/>
  <c r="B86" i="67" s="1"/>
  <c r="B87" i="67" s="1"/>
  <c r="B88" i="67" s="1"/>
  <c r="B89" i="67" s="1"/>
  <c r="B90" i="67" s="1"/>
  <c r="B91" i="67" s="1"/>
  <c r="B92" i="67" s="1"/>
  <c r="B93" i="67" s="1"/>
  <c r="B94" i="67" s="1"/>
  <c r="B95" i="67" s="1"/>
  <c r="B96" i="67" s="1"/>
  <c r="B97" i="67" s="1"/>
  <c r="B98" i="67" s="1"/>
  <c r="B99" i="67" s="1"/>
  <c r="B100" i="67" s="1"/>
  <c r="B4" i="66" l="1"/>
  <c r="B5" i="66" s="1"/>
  <c r="B6" i="66" s="1"/>
  <c r="B7" i="66" s="1"/>
  <c r="B8" i="66" s="1"/>
  <c r="B9" i="66" s="1"/>
  <c r="B10" i="66" s="1"/>
  <c r="B11" i="66" s="1"/>
  <c r="B12" i="66" s="1"/>
  <c r="B13" i="66" s="1"/>
  <c r="B14" i="66" s="1"/>
  <c r="B15" i="66" s="1"/>
  <c r="B16" i="66" s="1"/>
  <c r="B17" i="66" s="1"/>
  <c r="B18" i="66" s="1"/>
  <c r="B19" i="66" s="1"/>
  <c r="B20" i="66" s="1"/>
  <c r="B21" i="66" s="1"/>
  <c r="B22" i="66" s="1"/>
  <c r="B23" i="66" s="1"/>
  <c r="B24" i="66" s="1"/>
  <c r="B25" i="66" s="1"/>
  <c r="B26" i="66" s="1"/>
  <c r="B27" i="66" s="1"/>
  <c r="B28" i="66" s="1"/>
  <c r="B29" i="66" s="1"/>
  <c r="B30" i="66" s="1"/>
  <c r="B31" i="66" s="1"/>
  <c r="B32" i="66" s="1"/>
  <c r="B33" i="66" s="1"/>
  <c r="B34" i="66" s="1"/>
  <c r="B35" i="66" s="1"/>
  <c r="B36" i="66" s="1"/>
  <c r="B37" i="66" s="1"/>
  <c r="B38" i="66" s="1"/>
  <c r="B39" i="66" s="1"/>
  <c r="B40" i="66" s="1"/>
  <c r="B41" i="66" s="1"/>
  <c r="B42" i="66" s="1"/>
  <c r="B43" i="66" s="1"/>
  <c r="B44" i="66" s="1"/>
  <c r="B45" i="66" s="1"/>
  <c r="B46" i="66" s="1"/>
  <c r="B47" i="66" s="1"/>
  <c r="B48" i="66" s="1"/>
  <c r="B49" i="66" s="1"/>
  <c r="B50" i="66" s="1"/>
  <c r="B51" i="66" s="1"/>
  <c r="B52" i="66" s="1"/>
  <c r="B53" i="66" s="1"/>
  <c r="B54" i="66" s="1"/>
  <c r="B55" i="66" s="1"/>
  <c r="B56" i="66" s="1"/>
  <c r="B57" i="66" s="1"/>
  <c r="B58" i="66" s="1"/>
  <c r="B59" i="66" s="1"/>
  <c r="B60" i="66" s="1"/>
  <c r="B61" i="66" s="1"/>
  <c r="B62" i="66" s="1"/>
  <c r="B63" i="66" s="1"/>
  <c r="B64" i="66" s="1"/>
  <c r="B65" i="66" s="1"/>
  <c r="B66" i="66" s="1"/>
  <c r="B67" i="66" s="1"/>
  <c r="B68" i="66" s="1"/>
  <c r="B69" i="66" s="1"/>
  <c r="B70" i="66" s="1"/>
  <c r="B71" i="66" s="1"/>
  <c r="B72" i="66" s="1"/>
  <c r="B73" i="66" s="1"/>
  <c r="B74" i="66" s="1"/>
  <c r="B75" i="66" s="1"/>
  <c r="B76" i="66" s="1"/>
  <c r="B77" i="66" s="1"/>
  <c r="B78" i="66" s="1"/>
  <c r="B79" i="66" s="1"/>
  <c r="B80" i="66" s="1"/>
  <c r="B81" i="66" s="1"/>
  <c r="B82" i="66" s="1"/>
  <c r="B83" i="66" s="1"/>
  <c r="B84" i="66" s="1"/>
  <c r="B85" i="66" s="1"/>
  <c r="B86" i="66" s="1"/>
  <c r="B87" i="66" s="1"/>
  <c r="B88" i="66" s="1"/>
  <c r="B89" i="66" s="1"/>
  <c r="B90" i="66" s="1"/>
  <c r="B91" i="66" s="1"/>
  <c r="B92" i="66" s="1"/>
  <c r="B93" i="66" s="1"/>
  <c r="B94" i="66" s="1"/>
  <c r="B95" i="66" s="1"/>
  <c r="B96" i="66" s="1"/>
  <c r="B97" i="66" s="1"/>
  <c r="B98" i="66" s="1"/>
  <c r="B99" i="66" s="1"/>
  <c r="B100" i="66" s="1"/>
  <c r="B4" i="64" l="1"/>
  <c r="B5" i="64" s="1"/>
  <c r="B6" i="64" s="1"/>
  <c r="B7" i="64" s="1"/>
  <c r="B8" i="64" s="1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B36" i="64" s="1"/>
  <c r="B37" i="64" s="1"/>
  <c r="B38" i="64" s="1"/>
  <c r="B39" i="64" s="1"/>
  <c r="B40" i="64" s="1"/>
  <c r="B41" i="64" s="1"/>
  <c r="B42" i="64" s="1"/>
  <c r="B43" i="64" s="1"/>
  <c r="B44" i="64" s="1"/>
  <c r="B45" i="64" s="1"/>
  <c r="B46" i="64" s="1"/>
  <c r="B47" i="64" s="1"/>
  <c r="B48" i="64" s="1"/>
  <c r="B49" i="64" s="1"/>
  <c r="B50" i="64" s="1"/>
  <c r="B51" i="64" s="1"/>
  <c r="B52" i="64" s="1"/>
  <c r="B53" i="64" s="1"/>
  <c r="B54" i="64" s="1"/>
  <c r="B55" i="64" s="1"/>
  <c r="B56" i="64" s="1"/>
  <c r="B57" i="64" s="1"/>
  <c r="B58" i="64" s="1"/>
  <c r="B59" i="64" s="1"/>
  <c r="B60" i="64" s="1"/>
  <c r="B61" i="64" s="1"/>
  <c r="B62" i="64" s="1"/>
  <c r="B63" i="64" s="1"/>
  <c r="B64" i="64" s="1"/>
  <c r="B65" i="64" s="1"/>
  <c r="B66" i="64" s="1"/>
  <c r="B67" i="64" s="1"/>
  <c r="B68" i="64" s="1"/>
  <c r="B69" i="64" s="1"/>
  <c r="B70" i="64" s="1"/>
  <c r="B71" i="64" s="1"/>
  <c r="B72" i="64" s="1"/>
  <c r="B73" i="64" s="1"/>
  <c r="B74" i="64" s="1"/>
  <c r="B75" i="64" s="1"/>
  <c r="B76" i="64" s="1"/>
  <c r="B77" i="64" s="1"/>
  <c r="B78" i="64" s="1"/>
  <c r="B79" i="64" s="1"/>
  <c r="B80" i="64" s="1"/>
  <c r="B81" i="64" s="1"/>
  <c r="B82" i="64" s="1"/>
  <c r="B83" i="64" s="1"/>
  <c r="B84" i="64" s="1"/>
  <c r="B85" i="64" s="1"/>
  <c r="B86" i="64" s="1"/>
  <c r="B87" i="64" s="1"/>
  <c r="B88" i="64" s="1"/>
  <c r="B89" i="64" s="1"/>
  <c r="B90" i="64" s="1"/>
  <c r="B91" i="64" s="1"/>
  <c r="B92" i="64" s="1"/>
  <c r="B93" i="64" s="1"/>
  <c r="B94" i="64" s="1"/>
  <c r="B95" i="64" s="1"/>
  <c r="B96" i="64" s="1"/>
  <c r="B97" i="64" s="1"/>
  <c r="B98" i="64" s="1"/>
  <c r="B99" i="64" s="1"/>
  <c r="B100" i="64" s="1"/>
  <c r="Q18" i="23" l="1"/>
  <c r="H55" i="25" l="1"/>
  <c r="K72" i="25" l="1"/>
  <c r="AP8" i="23" l="1"/>
  <c r="AP23" i="24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P18" i="24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P13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P8" i="24"/>
  <c r="AO8" i="24"/>
  <c r="AN8" i="24"/>
  <c r="AM8" i="24"/>
  <c r="AL8" i="24"/>
  <c r="AK8" i="24"/>
  <c r="AJ8" i="24"/>
  <c r="AI8" i="24"/>
  <c r="AH8" i="24"/>
  <c r="AG8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S24" i="24" s="1"/>
  <c r="R8" i="24"/>
  <c r="Q8" i="24"/>
  <c r="P8" i="24"/>
  <c r="P24" i="24" s="1"/>
  <c r="O8" i="24"/>
  <c r="O24" i="24" s="1"/>
  <c r="N8" i="24"/>
  <c r="M8" i="24"/>
  <c r="L8" i="24"/>
  <c r="K8" i="24"/>
  <c r="K24" i="24" s="1"/>
  <c r="J8" i="24"/>
  <c r="J24" i="24" s="1"/>
  <c r="I8" i="24"/>
  <c r="H8" i="24"/>
  <c r="H24" i="24" s="1"/>
  <c r="G8" i="24"/>
  <c r="G24" i="24" s="1"/>
  <c r="F8" i="24"/>
  <c r="E8" i="24"/>
  <c r="D8" i="24"/>
  <c r="C8" i="24"/>
  <c r="C24" i="24" s="1"/>
  <c r="B8" i="24"/>
  <c r="B24" i="24" s="1"/>
  <c r="AP23" i="23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P18" i="23"/>
  <c r="AO18" i="23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O8" i="23"/>
  <c r="AN8" i="23"/>
  <c r="AM8" i="23"/>
  <c r="AL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U25" i="23" s="1"/>
  <c r="T8" i="23"/>
  <c r="T25" i="23" s="1"/>
  <c r="S8" i="23"/>
  <c r="R8" i="23"/>
  <c r="R25" i="23" s="1"/>
  <c r="Q8" i="23"/>
  <c r="P8" i="23"/>
  <c r="O8" i="23"/>
  <c r="N8" i="23"/>
  <c r="N25" i="23" s="1"/>
  <c r="M8" i="23"/>
  <c r="M25" i="23" s="1"/>
  <c r="L8" i="23"/>
  <c r="L25" i="23" s="1"/>
  <c r="K8" i="23"/>
  <c r="J8" i="23"/>
  <c r="J25" i="23" s="1"/>
  <c r="I8" i="23"/>
  <c r="H8" i="23"/>
  <c r="G8" i="23"/>
  <c r="F8" i="23"/>
  <c r="E8" i="23"/>
  <c r="D8" i="23"/>
  <c r="C8" i="23"/>
  <c r="B8" i="23"/>
  <c r="F25" i="23" l="1"/>
  <c r="Q25" i="23"/>
  <c r="K25" i="23"/>
  <c r="S25" i="23"/>
  <c r="I24" i="24"/>
  <c r="Q24" i="24"/>
  <c r="R24" i="24"/>
  <c r="D24" i="24"/>
  <c r="L24" i="24"/>
  <c r="G25" i="23"/>
  <c r="O25" i="23"/>
  <c r="E24" i="24"/>
  <c r="M24" i="24"/>
  <c r="P25" i="23"/>
  <c r="F24" i="24"/>
  <c r="N24" i="24"/>
  <c r="B25" i="23"/>
  <c r="H25" i="23"/>
  <c r="I25" i="23"/>
  <c r="D25" i="23"/>
  <c r="C25" i="23"/>
  <c r="E25" i="23"/>
</calcChain>
</file>

<file path=xl/sharedStrings.xml><?xml version="1.0" encoding="utf-8"?>
<sst xmlns="http://schemas.openxmlformats.org/spreadsheetml/2006/main" count="5924" uniqueCount="680">
  <si>
    <t>Başlangıç Zamanı:</t>
  </si>
  <si>
    <t>Zaman</t>
  </si>
  <si>
    <t>Pts</t>
  </si>
  <si>
    <t>Zaman Aralığı:</t>
  </si>
  <si>
    <t>Sal</t>
  </si>
  <si>
    <t>Çar</t>
  </si>
  <si>
    <t>(dakika cinsinden)</t>
  </si>
  <si>
    <t>Per</t>
  </si>
  <si>
    <t>Cum</t>
  </si>
  <si>
    <t>Cts</t>
  </si>
  <si>
    <t>Paz</t>
  </si>
  <si>
    <t xml:space="preserve"> </t>
  </si>
  <si>
    <t>DİNLENME</t>
  </si>
  <si>
    <t xml:space="preserve">YKS Ders Programım </t>
  </si>
  <si>
    <t>AYT MATEMATİK</t>
  </si>
  <si>
    <t>AYT FİZİK</t>
  </si>
  <si>
    <t>AYT BİYOLOJİ</t>
  </si>
  <si>
    <t>AYT KİMYA</t>
  </si>
  <si>
    <t>KONU ANLATIMI</t>
  </si>
  <si>
    <t>SORU BANKASI</t>
  </si>
  <si>
    <t>ALAN DENEME</t>
  </si>
  <si>
    <t>GENEL DENEME</t>
  </si>
  <si>
    <t>TYT MATEMATİK</t>
  </si>
  <si>
    <t>BİLGİ SARMALI</t>
  </si>
  <si>
    <r>
      <t>YANIT 4 LÜ DENEME-</t>
    </r>
    <r>
      <rPr>
        <sz val="11"/>
        <color rgb="FFFF0000"/>
        <rFont val="Verdana"/>
        <family val="2"/>
        <charset val="162"/>
        <scheme val="minor"/>
      </rPr>
      <t>TOPRAK TYT 5</t>
    </r>
    <r>
      <rPr>
        <sz val="11"/>
        <color theme="1" tint="0.34998626667073579"/>
        <rFont val="Verdana"/>
        <family val="2"/>
        <scheme val="minor"/>
      </rPr>
      <t xml:space="preserve"> Lİ-3</t>
    </r>
    <r>
      <rPr>
        <sz val="11"/>
        <color rgb="FFFF0000"/>
        <rFont val="Verdana"/>
        <family val="2"/>
        <charset val="162"/>
        <scheme val="minor"/>
      </rPr>
      <t>D SON PROVA-</t>
    </r>
    <r>
      <rPr>
        <sz val="11"/>
        <color theme="1" tint="0.34998626667073579"/>
        <rFont val="Verdana"/>
        <family val="2"/>
        <scheme val="minor"/>
      </rPr>
      <t xml:space="preserve"> </t>
    </r>
    <r>
      <rPr>
        <sz val="11"/>
        <color rgb="FFFF0000"/>
        <rFont val="Verdana"/>
        <family val="2"/>
        <charset val="162"/>
        <scheme val="minor"/>
      </rPr>
      <t>4 LÜ TONGUÇ AYNA</t>
    </r>
    <r>
      <rPr>
        <sz val="11"/>
        <color theme="1" tint="0.34998626667073579"/>
        <rFont val="Verdana"/>
        <family val="2"/>
        <scheme val="minor"/>
      </rPr>
      <t>-TYT PRF 3 LÜ- PLANET 4 LÜ DENEMELERİ- 3 LÜ APOTEMİ--</t>
    </r>
    <r>
      <rPr>
        <sz val="11"/>
        <color rgb="FFFF0000"/>
        <rFont val="Verdana"/>
        <family val="2"/>
        <charset val="162"/>
        <scheme val="minor"/>
      </rPr>
      <t>SONUÇ TYT DENEME-ANTİKOR 7 Lİ-</t>
    </r>
    <r>
      <rPr>
        <sz val="11"/>
        <color theme="1" tint="0.34998626667073579"/>
        <rFont val="Verdana"/>
        <family val="2"/>
        <scheme val="minor"/>
      </rPr>
      <t xml:space="preserve"> 3 BOSS METİN-LİMİT 5 Lİ-</t>
    </r>
    <r>
      <rPr>
        <sz val="11"/>
        <color rgb="FFFF0000"/>
        <rFont val="Verdana"/>
        <family val="2"/>
        <charset val="162"/>
        <scheme val="minor"/>
      </rPr>
      <t>İDDALISINA KAREKÖK TYT 5 Lİ-PARAF</t>
    </r>
    <r>
      <rPr>
        <sz val="11"/>
        <color theme="1" tint="0.34998626667073579"/>
        <rFont val="Verdana"/>
        <family val="2"/>
        <scheme val="minor"/>
      </rPr>
      <t xml:space="preserve"> </t>
    </r>
    <r>
      <rPr>
        <sz val="11"/>
        <color rgb="FFFF0000"/>
        <rFont val="Verdana"/>
        <family val="2"/>
        <charset val="162"/>
        <scheme val="minor"/>
      </rPr>
      <t>ELİT KARMA</t>
    </r>
    <r>
      <rPr>
        <sz val="11"/>
        <color theme="1" tint="0.34998626667073579"/>
        <rFont val="Verdana"/>
        <family val="2"/>
        <scheme val="minor"/>
      </rPr>
      <t>-DERECE YAYINLARI 5 Lİ-BİLGİ SARMALI 3 LÜ DEPAR-LİMİT AVANTAJ 4 LÜ-3 MANDALA DENEME</t>
    </r>
  </si>
  <si>
    <t>TYT GEOMETRİ</t>
  </si>
  <si>
    <t>TYT PROBLEMLER</t>
  </si>
  <si>
    <t>TYT TÜRKÇE PARAGRAF</t>
  </si>
  <si>
    <t>TYT TÜRKÇE DİLBİLGİSİ</t>
  </si>
  <si>
    <t>TYT FİZİK</t>
  </si>
  <si>
    <t>TYT KİMYA</t>
  </si>
  <si>
    <t>TYT BİYOLOJİ</t>
  </si>
  <si>
    <t>TYT TARİH</t>
  </si>
  <si>
    <t>TYT COĞRAFYA</t>
  </si>
  <si>
    <t>LİMİT</t>
  </si>
  <si>
    <t>TYT FELSEFE</t>
  </si>
  <si>
    <t>TYT DİN</t>
  </si>
  <si>
    <t>AYT-MATEMATİK</t>
  </si>
  <si>
    <t>ELİT KARMA</t>
  </si>
  <si>
    <t>AYT-FİZİK</t>
  </si>
  <si>
    <t>AYT-KİMYA</t>
  </si>
  <si>
    <t>AYT-BİYOLOJİ</t>
  </si>
  <si>
    <t>TYT NET ANALİZ GRAFİĞİ</t>
  </si>
  <si>
    <t>SINAVDA ÇIKACAK SORU SAYISI: TÜRKÇE (40) - SOSYAL (20) - MATEMATİK (40) - FEN (20)</t>
  </si>
  <si>
    <t>TÜRKÇE</t>
  </si>
  <si>
    <t>1. Deneme</t>
  </si>
  <si>
    <t>3. Deneme</t>
  </si>
  <si>
    <t>6. Deneme</t>
  </si>
  <si>
    <t>7. Deneme</t>
  </si>
  <si>
    <t>8. Deneme</t>
  </si>
  <si>
    <t>9. Deneme</t>
  </si>
  <si>
    <t>10. Deneme</t>
  </si>
  <si>
    <t>11. Deneme</t>
  </si>
  <si>
    <t>12. Deneme</t>
  </si>
  <si>
    <t>13. Deneme</t>
  </si>
  <si>
    <t>14. Deneme</t>
  </si>
  <si>
    <t>15. Deneme</t>
  </si>
  <si>
    <t>16. Deneme</t>
  </si>
  <si>
    <t>17. Deneme</t>
  </si>
  <si>
    <t>18. Deneme</t>
  </si>
  <si>
    <t>19. Deneme</t>
  </si>
  <si>
    <t>20. Deneme</t>
  </si>
  <si>
    <t>21. Deneme</t>
  </si>
  <si>
    <t>22. Deneme</t>
  </si>
  <si>
    <t>23. Deneme</t>
  </si>
  <si>
    <t>24. Deneme</t>
  </si>
  <si>
    <t>25. Deneme</t>
  </si>
  <si>
    <t>26. Deneme</t>
  </si>
  <si>
    <t>27. Deneme</t>
  </si>
  <si>
    <t>28. Deneme</t>
  </si>
  <si>
    <t>29. Deneme</t>
  </si>
  <si>
    <t>30. Deneme</t>
  </si>
  <si>
    <t>31. Deneme</t>
  </si>
  <si>
    <t>32. Deneme</t>
  </si>
  <si>
    <t>33. Deneme</t>
  </si>
  <si>
    <t>34. Deneme</t>
  </si>
  <si>
    <t>35. Deneme</t>
  </si>
  <si>
    <t>36. Deneme</t>
  </si>
  <si>
    <t>37. Deneme</t>
  </si>
  <si>
    <t>38. Deneme</t>
  </si>
  <si>
    <t>39. Deneme</t>
  </si>
  <si>
    <t>40. Deneme</t>
  </si>
  <si>
    <t>41. Deneme</t>
  </si>
  <si>
    <t>NET</t>
  </si>
  <si>
    <t xml:space="preserve">SOSYAL </t>
  </si>
  <si>
    <t>MATEMATİK</t>
  </si>
  <si>
    <t xml:space="preserve">FEN </t>
  </si>
  <si>
    <t>AYT NET ANALİZ GRAFİĞİ</t>
  </si>
  <si>
    <t>SINAVDA ÇIKACAK SORU SAYISI: MATEMATİK (40) - FİZİK (14) - KİMYA (13) - BİYOLOJİ (13)</t>
  </si>
  <si>
    <t xml:space="preserve">FİZİK </t>
  </si>
  <si>
    <t>KİMYA</t>
  </si>
  <si>
    <t>BİYOLOJİ</t>
  </si>
  <si>
    <r>
      <t>ACİL-APOTEMİ-CHALENGER KAFADENGİ-BİLGİ SARMALI-</t>
    </r>
    <r>
      <rPr>
        <sz val="11"/>
        <color rgb="FFFF0000"/>
        <rFont val="Verdana"/>
        <family val="2"/>
        <charset val="162"/>
        <scheme val="minor"/>
      </rPr>
      <t>METİN</t>
    </r>
    <r>
      <rPr>
        <sz val="11"/>
        <color theme="1" tint="0.34998626667073579"/>
        <rFont val="Verdana"/>
        <family val="2"/>
        <scheme val="minor"/>
      </rPr>
      <t>-345-ACİL GEOMETRİ-ORJİNAL GEOMETRİ</t>
    </r>
  </si>
  <si>
    <t>PALME</t>
  </si>
  <si>
    <t>LİMİT-PARAF-ENDEMİK-3D SİMİLASYON-ÇÖZÜM-XRAY-PARAFRAFIN ŞİFRESİ</t>
  </si>
  <si>
    <t>3D  MATEMATİK</t>
  </si>
  <si>
    <t>KAREKÖK MATEMATİK</t>
  </si>
  <si>
    <t>ACİL MATEMATİK</t>
  </si>
  <si>
    <t>Polinomlar</t>
  </si>
  <si>
    <t>İkinci Derece Denklemler</t>
  </si>
  <si>
    <t>Denklem ve Eşitsizlik Sistemleri</t>
  </si>
  <si>
    <t>Fonksiyonlar</t>
  </si>
  <si>
    <t>Trigonometri</t>
  </si>
  <si>
    <t>Logaritma</t>
  </si>
  <si>
    <t>Diziler</t>
  </si>
  <si>
    <t>Limit ve Süreklilik</t>
  </si>
  <si>
    <t>Türev</t>
  </si>
  <si>
    <t>İntegral</t>
  </si>
  <si>
    <t>Sayma ve Olasılık</t>
  </si>
  <si>
    <t>PALME FİZİK</t>
  </si>
  <si>
    <t>İkinci Derece Fonksiyonların İnc (Parabol)</t>
  </si>
  <si>
    <t>345 FİZİK</t>
  </si>
  <si>
    <t>KARAAĞAÇ FİZİK</t>
  </si>
  <si>
    <t>PARAF KİMYA</t>
  </si>
  <si>
    <t>AYDIN KİMYA</t>
  </si>
  <si>
    <t>FEN BİLİMLERİ KİMYA</t>
  </si>
  <si>
    <t>PARAF BİYOLOJİ</t>
  </si>
  <si>
    <t>FEN BİLİMLERİ BİYOLOJİ</t>
  </si>
  <si>
    <t>AYDIN BİYOLOJİ</t>
  </si>
  <si>
    <t>APOTEMİ BİYOLOJİ</t>
  </si>
  <si>
    <t>Basit Makineler</t>
  </si>
  <si>
    <t>Vektör</t>
  </si>
  <si>
    <t>Bağıl-Bileşik Hareket</t>
  </si>
  <si>
    <t>Bir Noktanın Dengesi</t>
  </si>
  <si>
    <t>Tork Denge</t>
  </si>
  <si>
    <t>Ağırlık ve Kütle Merkezi</t>
  </si>
  <si>
    <t>Bir Boyutta Sabit İvmeli Hareket</t>
  </si>
  <si>
    <t>İki Boyutlu Sabit İvmeli Hareket</t>
  </si>
  <si>
    <t>Newtonun Hareket Yapıları</t>
  </si>
  <si>
    <t>Enerji ve Hareket</t>
  </si>
  <si>
    <t>İtme ve Çizgizel Momentum</t>
  </si>
  <si>
    <t>Düzgün Çembersel Hareket</t>
  </si>
  <si>
    <t>Açısal Momentum</t>
  </si>
  <si>
    <t>Dönerek Öteleme Hareketi</t>
  </si>
  <si>
    <t>Kütle Çekimi ve Kepler Kanunu</t>
  </si>
  <si>
    <t>Basit Harmonik Hareket</t>
  </si>
  <si>
    <t>Elektriksel Kuvvet ve Alan</t>
  </si>
  <si>
    <t>Elektriksel Potansiyel ve Enerji</t>
  </si>
  <si>
    <t>Düzgün Elektrik Alan</t>
  </si>
  <si>
    <t>Sığa ve Kondansatör</t>
  </si>
  <si>
    <t>Manyetik Alan Manyetik Kuvvet</t>
  </si>
  <si>
    <t>İndüksiyon Akımı</t>
  </si>
  <si>
    <t>Transfarmatör</t>
  </si>
  <si>
    <t>Dalga Mekaniği</t>
  </si>
  <si>
    <t>Kırılım Dopler</t>
  </si>
  <si>
    <t>Girişim</t>
  </si>
  <si>
    <t>Elektromanyetik Dalga</t>
  </si>
  <si>
    <t>Özel Görelik</t>
  </si>
  <si>
    <t>Siyah Cisim Işıması</t>
  </si>
  <si>
    <t>Fotoelektrik</t>
  </si>
  <si>
    <t>Kampton ve De-Brokly</t>
  </si>
  <si>
    <t>Atom Teorileri</t>
  </si>
  <si>
    <t>Atom Altı Parçacıklar</t>
  </si>
  <si>
    <t>Büyük Patlama ve Evrenin Oluşumu</t>
  </si>
  <si>
    <t>Radyoaktivite</t>
  </si>
  <si>
    <t>Fiziğin Teknolojideki Uygulamaları</t>
  </si>
  <si>
    <t>Yaşam Bilimi Biyoloji</t>
  </si>
  <si>
    <t>Canlıların Ortak Özellikleri</t>
  </si>
  <si>
    <t>Canlıların Yapısında Bulunan Temel Bile.</t>
  </si>
  <si>
    <t>Hücre</t>
  </si>
  <si>
    <t>Canlıların Dünyası</t>
  </si>
  <si>
    <t>Hücre Bölünmeleri ve Üreme Çeşitleri</t>
  </si>
  <si>
    <t>Kalıtım</t>
  </si>
  <si>
    <t>Güncel Çevre Sorunları ve İnsan</t>
  </si>
  <si>
    <t>Ekosistem Ekolojisi</t>
  </si>
  <si>
    <t>Kominite ve  Poülasyon Ekolojisi</t>
  </si>
  <si>
    <t>Canlılarda Enerji Dönüşümleri</t>
  </si>
  <si>
    <t>Genden Proteine</t>
  </si>
  <si>
    <t>Bitki Biyolojisi</t>
  </si>
  <si>
    <t>İnsan Fizyolojisi</t>
  </si>
  <si>
    <t>Canlılar ve Çevre</t>
  </si>
  <si>
    <t>Duyu Organları</t>
  </si>
  <si>
    <t>Endokrin Sistem</t>
  </si>
  <si>
    <t>İskelet-Kas Sistemi</t>
  </si>
  <si>
    <t>Sinir Sistemi</t>
  </si>
  <si>
    <t>Dolaşım-Bağışıklık Sistemi</t>
  </si>
  <si>
    <t>Sindirim Sistemi</t>
  </si>
  <si>
    <t>Solunum Sistemi</t>
  </si>
  <si>
    <t>Boşaltım Sistemi</t>
  </si>
  <si>
    <t>İnsanda Üreme Sistemi</t>
  </si>
  <si>
    <t>Modern Atom Teorisi</t>
  </si>
  <si>
    <t>Periyodik Cetvel</t>
  </si>
  <si>
    <t>Mol Kavramı ve Kimyasal Hesaplamalar</t>
  </si>
  <si>
    <t>Gazlar</t>
  </si>
  <si>
    <t>Sıvı Çözeltiler</t>
  </si>
  <si>
    <t>Kimyasal Tepkimelerde Enerji</t>
  </si>
  <si>
    <t>Kimyasal Tepkimelerde Hız</t>
  </si>
  <si>
    <t>Kimyasal Tepkimelerde Denge</t>
  </si>
  <si>
    <t>Sulu Çözeltilerde Denge (Asit ve Bazlar)</t>
  </si>
  <si>
    <t>Elektrokimya</t>
  </si>
  <si>
    <t>Organik Kimya-I</t>
  </si>
  <si>
    <t>Organik Kimya-II</t>
  </si>
  <si>
    <t>Enerji Kaynakları ve Bilimsel Gelişmeler</t>
  </si>
  <si>
    <t>TYT TEKRAR</t>
  </si>
  <si>
    <t>TYT KONU TAKİP ÇİZELGESİ</t>
  </si>
  <si>
    <t xml:space="preserve">Türkçe </t>
  </si>
  <si>
    <t xml:space="preserve"> Soru Sayısı 40</t>
  </si>
  <si>
    <t>Anlatım Biçimleri</t>
  </si>
  <si>
    <t>Ses Bilgisi</t>
  </si>
  <si>
    <t>Ek Fiil</t>
  </si>
  <si>
    <t>Filde Çatı</t>
  </si>
  <si>
    <t>Fiilimsi</t>
  </si>
  <si>
    <t>Cümlenin Öğeleri</t>
  </si>
  <si>
    <t>Cümle Türleri</t>
  </si>
  <si>
    <t>Anlatım Bozuklukları</t>
  </si>
  <si>
    <t>Matematik</t>
  </si>
  <si>
    <t>Sayılar</t>
  </si>
  <si>
    <t>Sayı Basamakları</t>
  </si>
  <si>
    <t>Bölme ve Bölünebilme</t>
  </si>
  <si>
    <t>OBEB-OKEK</t>
  </si>
  <si>
    <t>Rasyonel Sayılar</t>
  </si>
  <si>
    <t>Basit Eşitsizlikler</t>
  </si>
  <si>
    <t>Mutlak Değer</t>
  </si>
  <si>
    <t>Üslü Sayılar</t>
  </si>
  <si>
    <t>Köklü Sayılar</t>
  </si>
  <si>
    <t>Çarpanlara Ayırma</t>
  </si>
  <si>
    <t>Oran Orantı</t>
  </si>
  <si>
    <t>Denklem Çözme</t>
  </si>
  <si>
    <t>Problemler</t>
  </si>
  <si>
    <t>Kümeler</t>
  </si>
  <si>
    <t>Permütasyon</t>
  </si>
  <si>
    <t>Kombinasyon</t>
  </si>
  <si>
    <t>Binom</t>
  </si>
  <si>
    <t>Olasılık</t>
  </si>
  <si>
    <t>İstatistik</t>
  </si>
  <si>
    <t>2. Dereceden Denklemler</t>
  </si>
  <si>
    <t>Karmaşık Sayılar</t>
  </si>
  <si>
    <t>Parabol</t>
  </si>
  <si>
    <t>Geometri</t>
  </si>
  <si>
    <t>Soru Sayısı</t>
  </si>
  <si>
    <t>Doğruda ve Üçgende Açılar</t>
  </si>
  <si>
    <t>Dik ve Özel Üçgenler</t>
  </si>
  <si>
    <t>Dik Üçgende Trigonemetrik Bağıntılar</t>
  </si>
  <si>
    <t>İkizkenar ve Eşkenar Üçgen</t>
  </si>
  <si>
    <t>Üçgende Alanlar</t>
  </si>
  <si>
    <t>Üçgende Açıortay Bağıntıları</t>
  </si>
  <si>
    <t>Üçgende Kenarortay Bağıntıları</t>
  </si>
  <si>
    <t>Üçgende Eşlik ve Benzerlik</t>
  </si>
  <si>
    <t>Üçgende Açı-Kenar Bağıntıları</t>
  </si>
  <si>
    <t>Çokgenler</t>
  </si>
  <si>
    <t>Dörtgenler</t>
  </si>
  <si>
    <t>Yamuk</t>
  </si>
  <si>
    <t>Paralelkenar</t>
  </si>
  <si>
    <t>Eşkenar Dörtgen – Deltoid</t>
  </si>
  <si>
    <t>Dikdörtgen</t>
  </si>
  <si>
    <t>Çemberde Açılar</t>
  </si>
  <si>
    <t>Çemberde Uzunluk</t>
  </si>
  <si>
    <t>Daire</t>
  </si>
  <si>
    <t>Prizmalar</t>
  </si>
  <si>
    <t>Piramitler</t>
  </si>
  <si>
    <t>Küre</t>
  </si>
  <si>
    <t>Koordinat Düzlemi ve Noktanın Analitiği</t>
  </si>
  <si>
    <t>Vektörler-1</t>
  </si>
  <si>
    <t>Doğrunun Analitiği</t>
  </si>
  <si>
    <t>Tekrar Eden, Dönen ve Yansıyan Şekiller</t>
  </si>
  <si>
    <t>Felsefe</t>
  </si>
  <si>
    <t>Soru Sayısı:5</t>
  </si>
  <si>
    <t>Bilgi Felsefesi</t>
  </si>
  <si>
    <t>Bilim Felsefesi</t>
  </si>
  <si>
    <t>Varlık Felsefesi</t>
  </si>
  <si>
    <t>Ahlak Felsefesi</t>
  </si>
  <si>
    <t>Siyaset Felsefesi</t>
  </si>
  <si>
    <t>Sanat Felsefesi</t>
  </si>
  <si>
    <t>Din Felsefesi</t>
  </si>
  <si>
    <t>Tarih</t>
  </si>
  <si>
    <t>Uygarlığın Doğuşu ve İlk Uygarlıklar</t>
  </si>
  <si>
    <t>İlk Türk Devletleri</t>
  </si>
  <si>
    <t>İslam Tarihi ve Uygarlığı</t>
  </si>
  <si>
    <t>Türk-İslam Devletleri</t>
  </si>
  <si>
    <t>Türkler’in İslamiyeti Kabulü</t>
  </si>
  <si>
    <t>Türkiye Tarihi</t>
  </si>
  <si>
    <t>Beylikten Devlete (1300-1453)</t>
  </si>
  <si>
    <t xml:space="preserve">Dünya Gücü: Osmanlı Devleti </t>
  </si>
  <si>
    <t>Osmanlı Duraklama Dönemi</t>
  </si>
  <si>
    <t>Gerileme Devri (1699 – 1792)</t>
  </si>
  <si>
    <t>Arayış Yılları (17. Yüzyıl)</t>
  </si>
  <si>
    <t>Avrupa ve Osmanlı Devleti (18. Yüzyıl)</t>
  </si>
  <si>
    <t>En Uzun Yüzyıl (1800-1922)</t>
  </si>
  <si>
    <t>20.Yüzyıl Başlarında Osmanlı Devleti</t>
  </si>
  <si>
    <t>XIX. YY Osmanlı Devleti</t>
  </si>
  <si>
    <t>1.Dünya Savaşı – Milli Mücadeleye Hazırlık D.</t>
  </si>
  <si>
    <t>Kurtuluş Savaşında Cepheler</t>
  </si>
  <si>
    <t>Türk İnkılabı</t>
  </si>
  <si>
    <t>Atatürkçülük ve Atatürk İlkeleri</t>
  </si>
  <si>
    <t>Türk Dış Politikası</t>
  </si>
  <si>
    <t>Kimya</t>
  </si>
  <si>
    <t>Soru Sayısı:7</t>
  </si>
  <si>
    <t>Kimya Bilimi</t>
  </si>
  <si>
    <t>Atom ve Yapısı</t>
  </si>
  <si>
    <t>Periyodik Sistem</t>
  </si>
  <si>
    <t>Kimyasal Türler Arası Etkileşimler</t>
  </si>
  <si>
    <t>Asitler-Bazlaar ve Tuzlar</t>
  </si>
  <si>
    <t>Bileşikler</t>
  </si>
  <si>
    <t>Kimyasal Tepkimeler</t>
  </si>
  <si>
    <t>Kimyanın Temel Yasaları</t>
  </si>
  <si>
    <t>Maddenin Halleri</t>
  </si>
  <si>
    <t>Karışımlar</t>
  </si>
  <si>
    <t>Endüstride ve Canlılarda Enerji</t>
  </si>
  <si>
    <t>Kimya Her Yerde</t>
  </si>
  <si>
    <t>Fizik</t>
  </si>
  <si>
    <t>Fizik Bilimine Giriş</t>
  </si>
  <si>
    <t>Madde ve Özellikleri</t>
  </si>
  <si>
    <t>Basınç ve Kaldırma Kuvveti</t>
  </si>
  <si>
    <t>Isı ve Sıcaklık</t>
  </si>
  <si>
    <t>Enerji</t>
  </si>
  <si>
    <t>Elektrostatik</t>
  </si>
  <si>
    <t>Kuvvet ve Hareket</t>
  </si>
  <si>
    <t>Elektrik ve Manyetizma</t>
  </si>
  <si>
    <t>Optik</t>
  </si>
  <si>
    <t>Dalgalar</t>
  </si>
  <si>
    <t>Dünya ve Uzay</t>
  </si>
  <si>
    <t>Biyoloji</t>
  </si>
  <si>
    <t>Soru Sayısı:6</t>
  </si>
  <si>
    <t>Biyoloji Bilimi</t>
  </si>
  <si>
    <t>Canlıların Yapısında Bulunan Temel Bileşenler</t>
  </si>
  <si>
    <t>Canlıların Dünyası Hücrenin Yapısı ve İşlevi</t>
  </si>
  <si>
    <t>Canlıların Çeşitliliği ve Sınıflandırması</t>
  </si>
  <si>
    <t>Üreme</t>
  </si>
  <si>
    <t>Kalıtım. Kalıtımın Genel İlkeleri</t>
  </si>
  <si>
    <t>Modern Genetik Uygulamaları</t>
  </si>
  <si>
    <t>Ekoloji, Ekosistem Ekolojisi</t>
  </si>
  <si>
    <t>Dünyamız</t>
  </si>
  <si>
    <t>Canlılarda Enerji Dönüşümü</t>
  </si>
  <si>
    <t>Solunum</t>
  </si>
  <si>
    <t>Komünite ve Popülasyon Ekolojisi</t>
  </si>
  <si>
    <t>Hayatin Başlangici ve Evrim</t>
  </si>
  <si>
    <t>Coğrafya</t>
  </si>
  <si>
    <t>Doğa ve İnsan</t>
  </si>
  <si>
    <t>Harita Bilgisi</t>
  </si>
  <si>
    <t>Coğrafi Konum</t>
  </si>
  <si>
    <t>Dünya’nın Şekli ve Hareketleri</t>
  </si>
  <si>
    <t>İklim Bilgisi</t>
  </si>
  <si>
    <t>Türkiye’nin İklimi ve Yer Şekilleri</t>
  </si>
  <si>
    <t>Yer’in Şekillenmesi</t>
  </si>
  <si>
    <t>İç ve Dış Kuvvetler</t>
  </si>
  <si>
    <t>Toprak Tipleri</t>
  </si>
  <si>
    <t>Nüfus</t>
  </si>
  <si>
    <t>Ortak Payda: Bölge</t>
  </si>
  <si>
    <t>Ulaşım Yolları</t>
  </si>
  <si>
    <t>Çevre ve İnsan</t>
  </si>
  <si>
    <t>Doğal Afetler</t>
  </si>
  <si>
    <t>Din Kültütü ve A.B.</t>
  </si>
  <si>
    <t>Kuran ve Yorumu</t>
  </si>
  <si>
    <t>Hz. Muhammed’in Hayatı</t>
  </si>
  <si>
    <t>İslam Düşüncesinde Yorumlar</t>
  </si>
  <si>
    <t>İslam Dinine Göre Kötü Alışkanlıklar</t>
  </si>
  <si>
    <t>İslam Düşüncesinde Tasavvuf</t>
  </si>
  <si>
    <t>Vahiy ve Akıl Kur’an Yorumları</t>
  </si>
  <si>
    <t>SAYISAL BÖLÜMÜ KONU TAKİP VE SORU ÇİZELGESİ</t>
  </si>
  <si>
    <t xml:space="preserve"> Soru Sayısı 13</t>
  </si>
  <si>
    <t>Atom ve Periyodik Sistem</t>
  </si>
  <si>
    <t>Kimyasal Türler Arası Tepkimeler</t>
  </si>
  <si>
    <t>Kimyasal Hesaplamalar</t>
  </si>
  <si>
    <t>Asit, Baz ve Tuz</t>
  </si>
  <si>
    <t>Kimya ve Enerji</t>
  </si>
  <si>
    <t>Tepkimelerde Hız ve Denge</t>
  </si>
  <si>
    <t>Kimya ve Elektrik</t>
  </si>
  <si>
    <t>Karbon Kimyasına Giriş</t>
  </si>
  <si>
    <t>Organik Bileşikler</t>
  </si>
  <si>
    <t>Hayatımızdaki Kimya</t>
  </si>
  <si>
    <t>Hücrenin Yapısı ve İşlevi</t>
  </si>
  <si>
    <t>Endokrin Sistemi</t>
  </si>
  <si>
    <t>Destek ve Hareket Sistemi</t>
  </si>
  <si>
    <t>İnsanda Sinir Sistemi</t>
  </si>
  <si>
    <t>Dolaşım Sistemi</t>
  </si>
  <si>
    <t>Hayatın Başlangıcı ve Evrim</t>
  </si>
  <si>
    <t>Bitkisel Dokular</t>
  </si>
  <si>
    <t>Kominite ve Popülasyon Ekolojisi</t>
  </si>
  <si>
    <t>Soru Sayısı: 14</t>
  </si>
  <si>
    <t>Hareket ve Kuvvet</t>
  </si>
  <si>
    <t>Çembersel Hareket</t>
  </si>
  <si>
    <t>Atom Fiziğine Giriş ve Radyoaktive</t>
  </si>
  <si>
    <t>Modern Fizik</t>
  </si>
  <si>
    <t>Modern Fiziğin Teknolojideki Uygulamaları</t>
  </si>
  <si>
    <t>Soru Sayısı:40</t>
  </si>
  <si>
    <t>Bölünebilme</t>
  </si>
  <si>
    <t>İkinci Dereceden Denklemler</t>
  </si>
  <si>
    <t>Mantık</t>
  </si>
  <si>
    <t>Modüler Aritmetik</t>
  </si>
  <si>
    <t>Eşitsizlikler</t>
  </si>
  <si>
    <t>Seriler</t>
  </si>
  <si>
    <t>Soru Sayısı:</t>
  </si>
  <si>
    <t>Dönüşümlerle Geometri</t>
  </si>
  <si>
    <t>Çemberin Analitiği</t>
  </si>
  <si>
    <t>Genel Konik Tanımı (Dış Merkezlik)</t>
  </si>
  <si>
    <t>BİLGİ EKSİK</t>
  </si>
  <si>
    <t>BİLGİYİ KULLANAMADIM</t>
  </si>
  <si>
    <t>YORUM EKSİK</t>
  </si>
  <si>
    <t>YANLIŞ YORUMLAMA VEYA EKSİK YORUM</t>
  </si>
  <si>
    <t>YANLIŞ İŞARETLEME</t>
  </si>
  <si>
    <t>YANLIŞ OKUMA</t>
  </si>
  <si>
    <t>İŞLEM HATASI</t>
  </si>
  <si>
    <t>DİKKATSİZLİK</t>
  </si>
  <si>
    <t xml:space="preserve">BİLGİ EKSİKLİK ANALİZ </t>
  </si>
  <si>
    <t xml:space="preserve">DİĞER HATALAR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</si>
  <si>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</si>
  <si>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</si>
  <si>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</si>
  <si>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</si>
  <si>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</si>
  <si>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</si>
  <si>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</si>
  <si>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</si>
  <si>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</si>
  <si>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</si>
  <si>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</si>
  <si>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</si>
  <si>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</si>
  <si>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</si>
  <si>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</si>
  <si>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</si>
  <si>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</si>
  <si>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</si>
  <si>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</si>
  <si>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</si>
  <si>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</si>
  <si>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</si>
  <si>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</si>
  <si>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</si>
  <si>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</si>
  <si>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</si>
  <si>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</si>
  <si>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</si>
  <si>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</si>
  <si>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</si>
  <si>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KAVRAM TANIM EKSİKLİĞİ</t>
  </si>
  <si>
    <t>Selçuklu Türkiyesi</t>
  </si>
  <si>
    <t>Tekrar Testi</t>
  </si>
  <si>
    <t>APOTEMİ -ACİL FASİKÜLLER</t>
  </si>
  <si>
    <t>Alternatif Akım</t>
  </si>
  <si>
    <t>15sayfa</t>
  </si>
  <si>
    <t>14sayfa</t>
  </si>
  <si>
    <t>28sayfa</t>
  </si>
  <si>
    <t>45dk</t>
  </si>
  <si>
    <t>2saat</t>
  </si>
  <si>
    <t>49sayfa</t>
  </si>
  <si>
    <t>3saat</t>
  </si>
  <si>
    <t>40sayfa</t>
  </si>
  <si>
    <t>18sayfa</t>
  </si>
  <si>
    <t>12sayfa</t>
  </si>
  <si>
    <t>5saat</t>
  </si>
  <si>
    <t>5.5saat</t>
  </si>
  <si>
    <t>6saat</t>
  </si>
  <si>
    <t>DOPİNG SÜRE</t>
  </si>
  <si>
    <t>MEB SAYFA</t>
  </si>
  <si>
    <t>MEB SÜRE</t>
  </si>
  <si>
    <t>TYT GENEL DENEME</t>
  </si>
  <si>
    <t>30sayfa</t>
  </si>
  <si>
    <t>Anlam</t>
  </si>
  <si>
    <t>Boş Bırakılan 2 …. Yere Kelime Bulma</t>
  </si>
  <si>
    <t>Parentez içindeki kelimelerin anlamını soruyor.</t>
  </si>
  <si>
    <t>Kişisel düşünceyi soran soru</t>
  </si>
  <si>
    <t>I ve V arası cümlelerin anlamca en yakın olanları</t>
  </si>
  <si>
    <t>Nokta ile belirtilmiş iki cümlenin birleştirilmesi isteniyor.</t>
  </si>
  <si>
    <t>İki paragraf oluşturulacak cümle soruluyor.</t>
  </si>
  <si>
    <t>Yargı sorusu</t>
  </si>
  <si>
    <t>Diyalog</t>
  </si>
  <si>
    <t>Asıl anlatılmak istenen</t>
  </si>
  <si>
    <t>2.5saat</t>
  </si>
  <si>
    <t>33sayfa</t>
  </si>
  <si>
    <t>1.5saat</t>
  </si>
  <si>
    <t>26sayfa</t>
  </si>
  <si>
    <t>27sayfa</t>
  </si>
  <si>
    <t>32sayfa</t>
  </si>
  <si>
    <t>16sayfa</t>
  </si>
  <si>
    <t>1saat</t>
  </si>
  <si>
    <t>17sayfa</t>
  </si>
  <si>
    <t>22sayfa</t>
  </si>
  <si>
    <t>6sayfa</t>
  </si>
  <si>
    <t>24sayfa</t>
  </si>
  <si>
    <t>8sayfa</t>
  </si>
  <si>
    <t>30dk</t>
  </si>
  <si>
    <t>20sayfa</t>
  </si>
  <si>
    <t>9sayfa</t>
  </si>
  <si>
    <t>7sayfa</t>
  </si>
  <si>
    <t>10sayfa</t>
  </si>
  <si>
    <t>37sayfa</t>
  </si>
  <si>
    <t>25sayfa</t>
  </si>
  <si>
    <t>21sayfa</t>
  </si>
  <si>
    <t>31sayfa</t>
  </si>
  <si>
    <t>1.saat</t>
  </si>
  <si>
    <t>10saat</t>
  </si>
  <si>
    <t>50sayfa</t>
  </si>
  <si>
    <t>64sayfa</t>
  </si>
  <si>
    <t>6.5saat</t>
  </si>
  <si>
    <t>11sayfa</t>
  </si>
  <si>
    <t>4.5saat</t>
  </si>
  <si>
    <t>8saat</t>
  </si>
  <si>
    <t>43sayfa</t>
  </si>
  <si>
    <t>8.5saat</t>
  </si>
  <si>
    <t>44sayfa</t>
  </si>
  <si>
    <t>12saat</t>
  </si>
  <si>
    <t>özdebir</t>
  </si>
  <si>
    <t>doğru adres</t>
  </si>
  <si>
    <t xml:space="preserve">  1.deneme</t>
  </si>
  <si>
    <t>Kavram veya kelime anlamı</t>
  </si>
  <si>
    <t>Sözcükte Yapı ilgi eki iyelik eki vb…</t>
  </si>
  <si>
    <t>Yazım yanlışı</t>
  </si>
  <si>
    <t>Sözcük türleri isim sıfat tamlamalar</t>
  </si>
  <si>
    <t>Cümlede anlam</t>
  </si>
  <si>
    <t>I-V arası cümlelerden hangisinin cümlenin akışını bozduğu soruluyor. Paragraf oluşturma</t>
  </si>
  <si>
    <t>Verilen parçada şıklardan hangisine ulaşılamaz-çıkarılamaz diyor</t>
  </si>
  <si>
    <t>I ile IV arası Atasözü türlerinin her birine örnek veren şıklar var.Deyim</t>
  </si>
  <si>
    <t>LİMİT DİLBİLGİSİ</t>
  </si>
  <si>
    <t>Sözcük Türleri</t>
  </si>
  <si>
    <t>Sözcükte Yapı</t>
  </si>
  <si>
    <t>Tamlamalar</t>
  </si>
  <si>
    <t>Ek Eylem</t>
  </si>
  <si>
    <t>Eylemde Çatı</t>
  </si>
  <si>
    <t>Cümle Çeşitleri</t>
  </si>
  <si>
    <t>Noktalama İşaretleri</t>
  </si>
  <si>
    <t>Yazım Kuralları</t>
  </si>
  <si>
    <t>Karma Testler</t>
  </si>
  <si>
    <t>GENEL</t>
  </si>
  <si>
    <t>PALME 30 FİZİK-KARAAĞAÇ 15 TYT 15 AYT-NİHAT BİLGİN 30 TYT FİZİK</t>
  </si>
  <si>
    <t>PARAF-PALME-3D-BİLGİ SARMALI-BİYOTİK-ENDEMİK-345-NİTELİK</t>
  </si>
  <si>
    <t>PALME 30 KİMYA-AYDIN DENEME</t>
  </si>
  <si>
    <t>PALME 30 BİYOLOJİ</t>
  </si>
  <si>
    <t>LİMİT-BİLGİ SARMALI-KAREKÖK-YANIT-TOPRAK-YAYIN DENİZİ</t>
  </si>
  <si>
    <t>AYDIN</t>
  </si>
  <si>
    <t>Tonguç Kampüs</t>
  </si>
  <si>
    <t>limit</t>
  </si>
  <si>
    <t>dershane</t>
  </si>
  <si>
    <t>karekök</t>
  </si>
  <si>
    <t>AYT GENEL DENEME</t>
  </si>
  <si>
    <t>SINAV ANAİZİ</t>
  </si>
  <si>
    <t>muba</t>
  </si>
  <si>
    <t>ünlü deneme</t>
  </si>
  <si>
    <t>limit kronometre</t>
  </si>
  <si>
    <t>SEMBOL YAYINLARI</t>
  </si>
  <si>
    <t xml:space="preserve">PALME </t>
  </si>
  <si>
    <t>345 SADECE KLASİK TESTLER BAZI KONULARDA BİTTİ</t>
  </si>
  <si>
    <t>ÇAP FASİKÜL</t>
  </si>
  <si>
    <t>PRONLEMLERİN RİTMİ</t>
  </si>
  <si>
    <t>KAFADENGİ PROBLEM DENEMELERİ</t>
  </si>
  <si>
    <t>ACİL PROBLEMLER</t>
  </si>
  <si>
    <t>PARAGRAFIN RİTMİ</t>
  </si>
  <si>
    <t>YAYIN DENİZİ</t>
  </si>
  <si>
    <t xml:space="preserve">LİMİT TÜRKÇE </t>
  </si>
  <si>
    <t>LİMİT PARAGRAF</t>
  </si>
  <si>
    <t>ESEN TÜRKÇE</t>
  </si>
  <si>
    <t>KAFA DENGİ</t>
  </si>
  <si>
    <t>ESEN</t>
  </si>
  <si>
    <t>PALME DEVAM</t>
  </si>
  <si>
    <t>AYDIN DEVAM</t>
  </si>
  <si>
    <t>NİTELİK YAYINLARI FASİKÜL</t>
  </si>
  <si>
    <t>APOTEMİ</t>
  </si>
  <si>
    <t>OKUL YAYINLARI</t>
  </si>
  <si>
    <t>ESEN VE PALME</t>
  </si>
  <si>
    <t>OKUL</t>
  </si>
  <si>
    <t>TYT BRANŞ DENEMESİ SETİ</t>
  </si>
  <si>
    <t>TYT MATEMATİK BRANŞ DENEMESİ VE TYT ÇALIŞMA</t>
  </si>
  <si>
    <t>TYT TÜRKÇE BRANŞ DENEMESİ VE TYT ÇALIŞMA</t>
  </si>
  <si>
    <t>GEOMETRİ</t>
  </si>
  <si>
    <t>Pzt</t>
  </si>
  <si>
    <t>Salı</t>
  </si>
  <si>
    <t>Car</t>
  </si>
  <si>
    <t>Cuma</t>
  </si>
  <si>
    <t>Ctesi</t>
  </si>
  <si>
    <t>TYT FİZİK ELEKTRİK TEKRAR 96 SORU ÇÖZÜMÜ PALME</t>
  </si>
  <si>
    <t>AYT FİZİK ELEKTRİK VE MANYETİZMA 50 KAFA DENGİ</t>
  </si>
  <si>
    <t>AYT FİZİK ELEKTRİK VE MANYETİZMA 60 KAFA DENGİ</t>
  </si>
  <si>
    <t>AYT FİZİK ÇEMBERSEL KONU TEKRARI 40 SORU PALME</t>
  </si>
  <si>
    <t>AYT FİZİK HARMONİK  KONU TEKRARI 32 SORU PALME</t>
  </si>
  <si>
    <t>3 ADET AYT FİZİK BRANŞ DENEMESİ HIZ VE RENK</t>
  </si>
  <si>
    <t xml:space="preserve">AYT MATEMATİK DİZİLER 40 SORU ÇÖZÜMÜ  345 VE KONU ÇALIŞMASI </t>
  </si>
  <si>
    <t>AYT MATEMATİK İNTEGRAL 60 SORU ÇÖZÜMÜ  APOTEMİ</t>
  </si>
  <si>
    <t>AYT KİMYA KİMYA VE ELEKTRİK 40 SORU ÇÖZÜMÜ AYDIN</t>
  </si>
  <si>
    <t>AYT KİMYA ELEKTrik VE  KİMYA KONU ÇALIŞMA VE  ÇÖZÜLEMEYEN 60 SORU ÇÖZÜMÜ AYDIN</t>
  </si>
  <si>
    <t>AYT KİMYA KİMYA VE ELEKTRİK 50 SORU ÇÖZÜMÜ AYDIN</t>
  </si>
  <si>
    <t xml:space="preserve">AYT KİMYA ORGANİK 60 SORU ÇÖZÜMÜ AYDIN </t>
  </si>
  <si>
    <t xml:space="preserve">AYT BİYOLOJİ  SİSTEMLER 70 SORU ÇÖZÜMÜ APOTEMİ </t>
  </si>
  <si>
    <t>1.Deneme</t>
  </si>
  <si>
    <t>AYT FİZİK MODERN FİZİK 50 KAFADENGİ</t>
  </si>
  <si>
    <t xml:space="preserve">AYT KİMYA ORGANİK 80 SORU ÇÖZÜMÜ AYDIN </t>
  </si>
  <si>
    <t xml:space="preserve">Tonguç </t>
  </si>
  <si>
    <t>Tonguç</t>
  </si>
  <si>
    <t>Özdebir</t>
  </si>
  <si>
    <t>AYT MATEMATİK OKUL</t>
  </si>
  <si>
    <t>AYT FİZİK OKUL</t>
  </si>
  <si>
    <t xml:space="preserve">AYT KİMYA </t>
  </si>
  <si>
    <t>AYT BİYOLOJİ OKUL</t>
  </si>
  <si>
    <t>AYT KİMYA OKUL</t>
  </si>
  <si>
    <t>AYT FİZİK MODERN FİZİK 80 KAFADENGİ</t>
  </si>
  <si>
    <t>TYT SOSYAL ÇALIŞMASI</t>
  </si>
  <si>
    <t>AYT FİZİK DALGALAR 35 PALME</t>
  </si>
  <si>
    <t>AYT FİZİK MODERN FİZİK 30 PALME</t>
  </si>
  <si>
    <t>8.5 saat</t>
  </si>
  <si>
    <t>14.5 saat</t>
  </si>
  <si>
    <t>15.5 saat</t>
  </si>
  <si>
    <t>AYT BİYOLOJİ BİTKİ TEKRAR</t>
  </si>
  <si>
    <t>3 ADET AYT BRANŞ DENEMESİ</t>
  </si>
  <si>
    <t>AYT FİZİK ELEKTRİK VE MANYETİZMA KONU ÇALIŞMASI VE 30 SORU ÇÖZÜMÜ 345</t>
  </si>
  <si>
    <t>AYT FİZİK ELEKTRİK VE MANYETİZMA KONU ÇALIŞMASI VE 50 SORU ÇÖZÜMÜ 345</t>
  </si>
  <si>
    <t>AYT FİZİK ELEKTRİK VE MANYETİZMA KONU ÇALIŞMASI VE 60 SORU ÇÖZÜMÜ 345</t>
  </si>
  <si>
    <t>AYT FİZİK ÇEMBERSEL HAREKET KONU ÇALIŞMASI VE 50 SORU ÇÖZÜMÜ 345</t>
  </si>
  <si>
    <t>AYT FİZİK ÇEMBERSEL HAREKET KONU ÇALIŞMASI VE 55 SORU ÇÖZÜMÜ 345</t>
  </si>
  <si>
    <t>AYT FİZİK BASİT HORMANİK HAREKET KONU ÇALIŞMASI VE 71 SORU ÇÖZÜMÜ 345</t>
  </si>
  <si>
    <t>TYT SOSYAL HIZ VE RENK YAYINLARININ YARISI ÇÖZÜLECEK</t>
  </si>
  <si>
    <t>testokul</t>
  </si>
  <si>
    <t>TYT SOSYAL HIZ VE RENK YAYINLARI BİTECEK</t>
  </si>
  <si>
    <t>AYT BİYOLOJİ SOLUNUM KONU TEKRARI</t>
  </si>
  <si>
    <t>AYT BİYOLOJİ FOTOSENTEZ KONU TEKRARI</t>
  </si>
  <si>
    <t>AYT BİYOLOJİ 3 ADET BRANŞ DENEMESİ</t>
  </si>
  <si>
    <t>AYT FİZİK MOMENTUM KONU ÇALIŞMASI VE 45 SORU ÇÖZÜMÜ 345</t>
  </si>
  <si>
    <t>AYT FİZİK ATOM FİZİĞİNE GİRŞİ VE RASYOAKTİVİTE  KONU ÇALIŞMASI VE 45 SORU ÇÖZÜMÜ 345</t>
  </si>
  <si>
    <t>AYT FİZİK ATOM FİZİĞİNE GİRŞİ VE RASYOAKTİVİTE  KONU ÇALIŞMASI VE 41 SORU ÇÖZÜMÜ 345</t>
  </si>
  <si>
    <t>AYT FİZİK MODERN FİZİK KONU ÇALIŞMASI VE 98 SORU ÇÖZÜMÜ 345</t>
  </si>
  <si>
    <t>AYT KİMYA 3 ADET BRANŞ DENEMESİ</t>
  </si>
  <si>
    <t>ANALİZ</t>
  </si>
  <si>
    <t>AYT KİMYA EKSİK KONU ÇALIŞMASI</t>
  </si>
  <si>
    <t>AYT MATEMATİK 1 ADET BRANŞ DENEMESİ</t>
  </si>
  <si>
    <t>AYT MATEMATİK HATALI SORULARLA İLGİLİ SORU ÇÖZÜLECEK 60 SORU</t>
  </si>
  <si>
    <t>TYT FİZİK ERTAN SİNAN ŞAHİN 10 DENEME</t>
  </si>
  <si>
    <t>OKUL TYT GENEL DENEME</t>
  </si>
  <si>
    <t>TYT FİZİK OPTİK KONU ÇALIŞMASI</t>
  </si>
  <si>
    <t>TYT COĞRAFYA İKLİM BİLGİSİ KONU ÇALIŞMA</t>
  </si>
  <si>
    <t>TYT TARİH LONU ÇALIŞMASI</t>
  </si>
  <si>
    <t>ACİL GEOMETRİ SORU BANKASI 40 SORU ÇÖZÜMÜ</t>
  </si>
  <si>
    <t>1 ADET FKB DENEME VE ANALİZ</t>
  </si>
  <si>
    <t>AYT FİZİK FİZİK TEKNOLOJİK UYGULAMALARI  KONU ÇALIŞMASI VE 28 SORU ÇÖZÜMÜ 345</t>
  </si>
  <si>
    <t>AYT FİZİK DALGA MEKANİĞİ KONU ÇALIŞMASI VE 50 SORU ÇÖZÜMÜ 345</t>
  </si>
  <si>
    <t>AYT FİZİK BASİT HARMONİK HAREKET KONU ÇALIŞMASI VE 35 SORU ÇÖZÜMÜ 345</t>
  </si>
  <si>
    <t>AYT FİZİK BASİT HARMONİK HAREKET KONU ÇALIŞMASI VE 36 SORU ÇÖZÜMÜ 345</t>
  </si>
  <si>
    <t>AYT KİMYA DENGE KONU TEKRARI</t>
  </si>
  <si>
    <t xml:space="preserve">AYT KİMYA ORGANİK NESİBE DENEMELERİ </t>
  </si>
  <si>
    <t>3 ADET AYT KİMYA BRANŞ  DENEMESİ</t>
  </si>
  <si>
    <t>AYT MATEMAİK OKUL</t>
  </si>
  <si>
    <t>AYT MATEMATİK ÇIKMIŞ SORULAR VE BİTEN KAYNAK HATALI SORULAR EN AZ 40 SORU</t>
  </si>
  <si>
    <t>10 ADET TYT SOSYAL DENEME LİMİT YAYINLARI</t>
  </si>
  <si>
    <t>OKUL AYT GENEL DENEME</t>
  </si>
  <si>
    <t>AYT FİZİK MODERN FİZİK MEB KİTABI OKUMA ÇIKMIŞ SORULAR VE ESKİDEN YANLIŞ YAPILAN SORULAR</t>
  </si>
  <si>
    <t>AYT FİZİK İTME VE ÇİZGİSEL MOMENTUM  KONU ÇALIŞMASI VE 40 SORU ÇÖZÜMÜ 345</t>
  </si>
  <si>
    <t>AYT FİZİK İTME VE ÇİZGİSEL MOMENTUM  KONU ÇALIŞMASI VE 45 SORU ÇÖZÜMÜ 345</t>
  </si>
  <si>
    <t>AYT FİZİK TORK VE DENEGE KONU ÇALIŞMASI VE 26 SORU ÇÖZÜMÜ 345</t>
  </si>
  <si>
    <t>AYT FİZİK BASİT MAKİNE KONU ÇALIŞMASI VE 36 SORU ÇÖZÜMÜ 345</t>
  </si>
  <si>
    <t>TYT FİZİK NİHAT BİLGİN 40 SORU ÇÖZÜMÜ</t>
  </si>
  <si>
    <t>AYT MATEMATİK İNTEGRAL MARATON 50 SORU ÇÖZÜMÜ APOTEMİ</t>
  </si>
  <si>
    <t>AYT MATEMATİK İNTEGRAL MARATON 64 SORU ÇÖZÜMÜ APOTEMİ</t>
  </si>
  <si>
    <t>AYT MATEMATİK TÜREV MARATON 50 SORU ÇÖZÜMÜ APOTEMİ</t>
  </si>
  <si>
    <t>AYT MATEMATİK TÜREV MARATON 40 SORU ÇÖZÜMÜ APOTEMİ</t>
  </si>
  <si>
    <t>palme</t>
  </si>
  <si>
    <t>palem</t>
  </si>
  <si>
    <t>TYT TARİH TEKRAR</t>
  </si>
  <si>
    <t>AYT MATEMATİK TÜREV TEKRAR</t>
  </si>
  <si>
    <t>AYT SABİT İVMELİ HAREKET 30 SORU ÇÖZÜMÜ 345</t>
  </si>
  <si>
    <t>AYT SABİT İVMELİ HAREKET 32 SORU ÇÖZÜMÜ 345</t>
  </si>
  <si>
    <t>AYT KİMYA ORGANİK MEB</t>
  </si>
  <si>
    <t>AYT ÜREME SİSTEMİ MEB OKUMA</t>
  </si>
  <si>
    <t>AYT BİTKİDE HAREKET MEB OKUMA</t>
  </si>
  <si>
    <t>AYT FİZİK MEB OKUMA</t>
  </si>
  <si>
    <t>AYT FİZİK MEB</t>
  </si>
  <si>
    <t>TYT SOSYAL KONU ÇIKMIŞ SORULAR VE TEKRAR</t>
  </si>
  <si>
    <t>AYT MATEMATİK İNTEGRAL TEKRAR</t>
  </si>
  <si>
    <t>AYT MATEMATİK ÇIKMIŞ SORULAR</t>
  </si>
  <si>
    <t>AYT MODERN FİZİK KONU TEKRARI</t>
  </si>
  <si>
    <t>AYT BİYOLOJİ BİTKİ KONU TEKRARI</t>
  </si>
  <si>
    <t>AYT FKB KONU TEKRARI</t>
  </si>
  <si>
    <t>2018 TYT GENEL DENEME</t>
  </si>
  <si>
    <t>ACİL GEOMETRİ DÖNÜŞÜM SORUSU 10 SORU ÇÖZÜMÜ</t>
  </si>
  <si>
    <t>ACİL GEOMETRİ DOĞRUNUN ANALİTİĞİ 10 SORU ÇÖZÜMÜ</t>
  </si>
  <si>
    <t>ACİL GEOMETRİ KARI CİSİM 10 SORU ÇÖZÜMÜ</t>
  </si>
  <si>
    <t>ACİL DÖRTGENLER 10 SORU ÇÖZÜMÜ</t>
  </si>
  <si>
    <t>AYT MATEMATİK TRİGONOMETRİ ÇIKMIŞ VE KALİTELİ SORULAR  50 SORU ÇÖZÜMÜ</t>
  </si>
  <si>
    <t>AYT MATEMATİK ÇEMBER ÇIKMIŞ VE KALİTELİ SORULAR  50 SORU ÇÖZÜMÜ</t>
  </si>
  <si>
    <t>AYT MATEMATİK İNTEGRAL ÇIKMIŞ VE KALİTELİ SORULAR  50 SORU ÇÖZÜMÜ</t>
  </si>
  <si>
    <t>AYT MATEMATİK POLİNOM ÇIKMIŞ VE KALİTELİ SORULAR  50 SORU ÇÖZÜMÜ</t>
  </si>
  <si>
    <t>AYT MATEMATİK ALAN DENEMESİ</t>
  </si>
  <si>
    <t>AYT FİZİK MODERN FİZİK ÇIKMIŞ VE KALİTELİ SORULAR  40 SORU ÇÖZÜMÜ</t>
  </si>
  <si>
    <t>AYT FİZİK ÇEMBERSEL HAREKET ÇIKMIŞ VE KALİTELİ SORULAR  40 SORU ÇÖZÜMÜ</t>
  </si>
  <si>
    <t>AYT FİZİK MANYETİZMA   ÇIKMIŞ VE KALİTELİ SORULAR  40 SORU ÇÖZÜMÜ</t>
  </si>
  <si>
    <t>AYT BİYOLOJİ BİTKİ BOŞALTIM SİSTEMİ VE SİNİR SİSTEMİ TEKRAR</t>
  </si>
  <si>
    <t>AYT KİMTA ELEKTROKİMYA KONU TEKRARI VE SORU ÇÖZÜMÜ</t>
  </si>
  <si>
    <t xml:space="preserve"> AYT GENEL DENEME</t>
  </si>
  <si>
    <t>TÜRKÇE DENEME</t>
  </si>
  <si>
    <t>345 3. DENEME TYT GENEL DENEME</t>
  </si>
  <si>
    <t>2019 AYT GENEL DENEME</t>
  </si>
  <si>
    <t>TYT MATEMATİK BRANŞ DENEMESİ</t>
  </si>
  <si>
    <t>FKB KONU TEKRARI</t>
  </si>
  <si>
    <t>SOSYAL KONU TEKRARI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</si>
</sst>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55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1"/>
      <color rgb="FFFF0000"/>
      <name val="Verdana"/>
      <family val="2"/>
      <charset val="162"/>
      <scheme val="minor"/>
    </font>
    <font>
      <b/>
      <sz val="24"/>
      <color theme="1"/>
      <name val="Verdana"/>
      <family val="2"/>
      <charset val="162"/>
      <scheme val="minor"/>
    </font>
    <font>
      <b/>
      <sz val="12"/>
      <color theme="8" tint="-0.249977111117893"/>
      <name val="Verdana"/>
      <family val="2"/>
      <charset val="162"/>
      <scheme val="minor"/>
    </font>
    <font>
      <b/>
      <sz val="12"/>
      <color rgb="FFC00000"/>
      <name val="Verdana"/>
      <family val="2"/>
      <charset val="162"/>
      <scheme val="minor"/>
    </font>
    <font>
      <b/>
      <sz val="11"/>
      <name val="Verdana"/>
      <family val="2"/>
      <charset val="162"/>
      <scheme val="minor"/>
    </font>
    <font>
      <b/>
      <sz val="8"/>
      <name val="Verdana"/>
      <family val="2"/>
      <charset val="162"/>
      <scheme val="minor"/>
    </font>
    <font>
      <b/>
      <sz val="10"/>
      <name val="Verdana"/>
      <family val="2"/>
      <charset val="162"/>
      <scheme val="minor"/>
    </font>
    <font>
      <sz val="11"/>
      <name val="Verdana"/>
      <family val="2"/>
      <charset val="162"/>
      <scheme val="minor"/>
    </font>
    <font>
      <b/>
      <sz val="10"/>
      <color theme="1"/>
      <name val="Verdana"/>
      <family val="2"/>
      <charset val="162"/>
      <scheme val="minor"/>
    </font>
    <font>
      <sz val="14"/>
      <color theme="1"/>
      <name val="Verdana"/>
      <family val="2"/>
      <charset val="162"/>
      <scheme val="minor"/>
    </font>
    <font>
      <sz val="11"/>
      <color rgb="FF00B050"/>
      <name val="Verdana"/>
      <family val="2"/>
      <charset val="162"/>
      <scheme val="minor"/>
    </font>
    <font>
      <sz val="11"/>
      <color theme="1" tint="0.34998626667073579"/>
      <name val="Verdana"/>
      <family val="2"/>
      <charset val="162"/>
      <scheme val="minor"/>
    </font>
    <font>
      <sz val="11"/>
      <name val="Verdana"/>
      <family val="2"/>
      <scheme val="minor"/>
    </font>
    <font>
      <b/>
      <sz val="16"/>
      <color theme="3" tint="0.39997558519241921"/>
      <name val="Verdana"/>
      <family val="2"/>
      <charset val="162"/>
      <scheme val="minor"/>
    </font>
    <font>
      <b/>
      <sz val="8"/>
      <color rgb="FF006100"/>
      <name val="Verdana"/>
      <family val="2"/>
      <charset val="162"/>
      <scheme val="minor"/>
    </font>
    <font>
      <sz val="8"/>
      <color theme="1"/>
      <name val="Verdana"/>
      <family val="2"/>
      <charset val="162"/>
      <scheme val="minor"/>
    </font>
    <font>
      <b/>
      <sz val="9"/>
      <color rgb="FF006100"/>
      <name val="Verdana"/>
      <family val="2"/>
      <charset val="162"/>
      <scheme val="minor"/>
    </font>
    <font>
      <sz val="9"/>
      <color rgb="FF006100"/>
      <name val="Verdana"/>
      <family val="2"/>
      <charset val="162"/>
      <scheme val="minor"/>
    </font>
    <font>
      <sz val="10"/>
      <name val="Arial Tur"/>
      <charset val="162"/>
    </font>
    <font>
      <sz val="9"/>
      <name val="Verdana"/>
      <family val="2"/>
      <charset val="162"/>
      <scheme val="minor"/>
    </font>
    <font>
      <b/>
      <sz val="9"/>
      <color theme="1"/>
      <name val="Verdana"/>
      <family val="2"/>
      <charset val="162"/>
      <scheme val="minor"/>
    </font>
    <font>
      <b/>
      <sz val="9"/>
      <color theme="5" tint="-0.499984740745262"/>
      <name val="Verdana"/>
      <family val="2"/>
      <charset val="162"/>
      <scheme val="minor"/>
    </font>
    <font>
      <sz val="9"/>
      <color theme="1"/>
      <name val="Verdana"/>
      <family val="2"/>
      <charset val="162"/>
      <scheme val="minor"/>
    </font>
    <font>
      <sz val="9"/>
      <color rgb="FF000000"/>
      <name val="Verdana"/>
      <family val="2"/>
      <charset val="162"/>
      <scheme val="minor"/>
    </font>
    <font>
      <b/>
      <sz val="9"/>
      <color theme="9" tint="-0.499984740745262"/>
      <name val="Verdana"/>
      <family val="2"/>
      <charset val="162"/>
      <scheme val="minor"/>
    </font>
    <font>
      <b/>
      <sz val="9"/>
      <color rgb="FF7030A0"/>
      <name val="Verdana"/>
      <family val="2"/>
      <charset val="162"/>
      <scheme val="minor"/>
    </font>
    <font>
      <sz val="9"/>
      <color rgb="FF222222"/>
      <name val="Verdana"/>
      <family val="2"/>
      <charset val="162"/>
      <scheme val="minor"/>
    </font>
    <font>
      <b/>
      <sz val="9"/>
      <color theme="6" tint="-0.499984740745262"/>
      <name val="Verdana"/>
      <family val="2"/>
      <charset val="162"/>
      <scheme val="minor"/>
    </font>
    <font>
      <b/>
      <sz val="9"/>
      <color theme="4" tint="-0.249977111117893"/>
      <name val="Verdana"/>
      <family val="2"/>
      <charset val="162"/>
      <scheme val="minor"/>
    </font>
    <font>
      <sz val="9"/>
      <color theme="1" tint="4.9989318521683403E-2"/>
      <name val="Verdana"/>
      <family val="2"/>
      <charset val="162"/>
      <scheme val="minor"/>
    </font>
    <font>
      <b/>
      <sz val="9"/>
      <color theme="8" tint="-0.499984740745262"/>
      <name val="Verdana"/>
      <family val="2"/>
      <charset val="162"/>
      <scheme val="minor"/>
    </font>
    <font>
      <b/>
      <sz val="9"/>
      <color rgb="FF008A52"/>
      <name val="Verdana"/>
      <family val="2"/>
      <charset val="162"/>
      <scheme val="minor"/>
    </font>
    <font>
      <b/>
      <sz val="14"/>
      <color theme="1" tint="0.249977111117893"/>
      <name val="Verdana"/>
      <family val="2"/>
      <charset val="162"/>
      <scheme val="minor"/>
    </font>
    <font>
      <sz val="8"/>
      <name val="Verdana"/>
      <family val="2"/>
      <charset val="162"/>
      <scheme val="minor"/>
    </font>
    <font>
      <sz val="8"/>
      <color rgb="FF000000"/>
      <name val="Verdana"/>
      <family val="2"/>
      <charset val="162"/>
      <scheme val="minor"/>
    </font>
    <font>
      <sz val="8"/>
      <color rgb="FF222222"/>
      <name val="Verdana"/>
      <family val="2"/>
      <charset val="162"/>
      <scheme val="minor"/>
    </font>
  </fonts>
  <fills count="8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6F05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CFCD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C1FF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E92E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23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9C400"/>
      </left>
      <right/>
      <top style="thin">
        <color rgb="FFC9C400"/>
      </top>
      <bottom style="thin">
        <color rgb="FFC9C400"/>
      </bottom>
      <diagonal/>
    </border>
    <border>
      <left/>
      <right/>
      <top style="thin">
        <color rgb="FFC9C400"/>
      </top>
      <bottom style="thin">
        <color rgb="FFC9C400"/>
      </bottom>
      <diagonal/>
    </border>
    <border>
      <left/>
      <right style="thin">
        <color rgb="FFC9C400"/>
      </right>
      <top style="thin">
        <color rgb="FFC9C400"/>
      </top>
      <bottom style="thin">
        <color rgb="FFC9C400"/>
      </bottom>
      <diagonal/>
    </border>
    <border>
      <left style="thin">
        <color rgb="FFC9C400"/>
      </left>
      <right/>
      <top style="thin">
        <color rgb="FFC9C400"/>
      </top>
      <bottom style="hair">
        <color rgb="FF37BF8B"/>
      </bottom>
      <diagonal/>
    </border>
    <border>
      <left/>
      <right style="thin">
        <color rgb="FF969200"/>
      </right>
      <top style="thin">
        <color rgb="FFC9C400"/>
      </top>
      <bottom style="hair">
        <color rgb="FF37BF8B"/>
      </bottom>
      <diagonal/>
    </border>
    <border>
      <left/>
      <right/>
      <top style="thin">
        <color rgb="FFC9C400"/>
      </top>
      <bottom style="hair">
        <color rgb="FF37BF8B"/>
      </bottom>
      <diagonal/>
    </border>
    <border>
      <left style="thin">
        <color rgb="FFC9C4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/>
      <top style="hair">
        <color rgb="FF37BF8B"/>
      </top>
      <bottom style="hair">
        <color rgb="FF37BF8B"/>
      </bottom>
      <diagonal/>
    </border>
    <border>
      <left style="thin">
        <color rgb="FF9692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 style="thin">
        <color rgb="FF969200"/>
      </right>
      <top style="hair">
        <color rgb="FF37BF8B"/>
      </top>
      <bottom style="hair">
        <color rgb="FF37BF8B"/>
      </bottom>
      <diagonal/>
    </border>
    <border>
      <left/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 style="thin">
        <color rgb="FF969200"/>
      </right>
      <top style="hair">
        <color rgb="FF37BF8B"/>
      </top>
      <bottom style="medium">
        <color rgb="FFA47D00"/>
      </bottom>
      <diagonal/>
    </border>
    <border>
      <left/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 style="medium">
        <color theme="5" tint="-0.249977111117893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hair">
        <color theme="5" tint="-0.249977111117893"/>
      </left>
      <right/>
      <top/>
      <bottom style="hair">
        <color theme="5" tint="-0.249977111117893"/>
      </bottom>
      <diagonal/>
    </border>
    <border>
      <left style="thin">
        <color theme="5" tint="-0.249977111117893"/>
      </left>
      <right/>
      <top/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hair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medium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medium">
        <color theme="9" tint="-0.249977111117893"/>
      </top>
      <bottom style="hair">
        <color theme="9" tint="-0.249977111117893"/>
      </bottom>
      <diagonal/>
    </border>
    <border>
      <left style="thin">
        <color theme="9" tint="-0.499984740745262"/>
      </left>
      <right/>
      <top style="medium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hair">
        <color theme="9" tint="-0.249977111117893"/>
      </left>
      <right/>
      <top style="hair">
        <color theme="9" tint="-0.249977111117893"/>
      </top>
      <bottom style="thin">
        <color theme="9" tint="-0.499984740745262"/>
      </bottom>
      <diagonal/>
    </border>
    <border>
      <left style="thin">
        <color theme="5" tint="-0.249977111117893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medium">
        <color theme="9" tint="-0.249977111117893"/>
      </left>
      <right style="hair">
        <color theme="9" tint="-0.249977111117893"/>
      </right>
      <top/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/>
      <bottom style="hair">
        <color theme="9" tint="-0.249977111117893"/>
      </bottom>
      <diagonal/>
    </border>
    <border>
      <left/>
      <right style="hair">
        <color theme="9" tint="-0.249977111117893"/>
      </right>
      <top/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hair">
        <color theme="9" tint="-0.249977111117893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hair">
        <color theme="9" tint="-0.249977111117893"/>
      </top>
      <bottom style="medium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thin">
        <color theme="7" tint="-0.249977111117893"/>
      </left>
      <right/>
      <top style="medium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/>
      <bottom style="hair">
        <color theme="7" tint="-0.249977111117893"/>
      </bottom>
      <diagonal/>
    </border>
    <border>
      <left/>
      <right style="hair">
        <color theme="7" tint="-0.249977111117893"/>
      </right>
      <top/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medium">
        <color theme="6" tint="-0.499984740745262"/>
      </left>
      <right style="hair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/>
      <top style="medium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medium">
        <color theme="4" tint="-0.249977111117893"/>
      </left>
      <right style="hair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 style="thin">
        <color theme="4" tint="-0.249977111117893"/>
      </left>
      <right/>
      <top style="medium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/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/>
      <bottom style="hair">
        <color theme="4" tint="-0.249977111117893"/>
      </bottom>
      <diagonal/>
    </border>
    <border>
      <left/>
      <right style="hair">
        <color theme="4" tint="-0.249977111117893"/>
      </right>
      <top/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medium">
        <color theme="8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medium">
        <color theme="8" tint="-0.249977111117893"/>
      </top>
      <bottom style="hair">
        <color theme="4" tint="-0.249977111117893"/>
      </bottom>
      <diagonal/>
    </border>
    <border>
      <left style="thin">
        <color theme="8" tint="-0.249977111117893"/>
      </left>
      <right/>
      <top style="medium">
        <color theme="8" tint="-0.249977111117893"/>
      </top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8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/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/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/>
      <right style="hair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/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/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medium">
        <color rgb="FF009261"/>
      </left>
      <right style="hair">
        <color rgb="FF00AC66"/>
      </right>
      <top style="medium">
        <color rgb="FF009261"/>
      </top>
      <bottom style="hair">
        <color rgb="FF00AC66"/>
      </bottom>
      <diagonal/>
    </border>
    <border>
      <left style="hair">
        <color rgb="FF00AC66"/>
      </left>
      <right style="thin">
        <color rgb="FF00AC66"/>
      </right>
      <top style="medium">
        <color rgb="FF009261"/>
      </top>
      <bottom style="hair">
        <color rgb="FF00AC66"/>
      </bottom>
      <diagonal/>
    </border>
    <border>
      <left style="thin">
        <color rgb="FF00AC66"/>
      </left>
      <right/>
      <top style="medium">
        <color rgb="FF009261"/>
      </top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thin">
        <color rgb="FF00AC66"/>
      </bottom>
      <diagonal/>
    </border>
    <border>
      <left/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medium">
        <color rgb="FF009261"/>
      </left>
      <right style="hair">
        <color rgb="FF00AC66"/>
      </right>
      <top/>
      <bottom style="hair">
        <color rgb="FF00AC66"/>
      </bottom>
      <diagonal/>
    </border>
    <border>
      <left style="hair">
        <color rgb="FF00AC66"/>
      </left>
      <right style="thin">
        <color rgb="FF00AC66"/>
      </right>
      <top/>
      <bottom style="hair">
        <color rgb="FF00AC66"/>
      </bottom>
      <diagonal/>
    </border>
    <border>
      <left/>
      <right style="hair">
        <color rgb="FF00AC66"/>
      </right>
      <top/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hair">
        <color rgb="FF00AC66"/>
      </bottom>
      <diagonal/>
    </border>
    <border>
      <left/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medium">
        <color rgb="FF009261"/>
      </bottom>
      <diagonal/>
    </border>
    <border>
      <left/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medium">
        <color theme="2" tint="-0.749992370372631"/>
      </left>
      <right style="hair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thin">
        <color theme="2" tint="-0.749992370372631"/>
      </left>
      <right/>
      <top style="medium">
        <color theme="2" tint="-0.749992370372631"/>
      </top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hair">
        <color theme="2" tint="-0.749992370372631"/>
      </left>
      <right/>
      <top style="hair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/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/>
      <bottom style="hair">
        <color theme="2" tint="-0.749992370372631"/>
      </bottom>
      <diagonal/>
    </border>
    <border>
      <left/>
      <right style="hair">
        <color theme="2" tint="-0.749992370372631"/>
      </right>
      <top/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medium">
        <color rgb="FFA47D00"/>
      </left>
      <right/>
      <top style="medium">
        <color rgb="FFA47D00"/>
      </top>
      <bottom style="hair">
        <color rgb="FF37BF8B"/>
      </bottom>
      <diagonal/>
    </border>
    <border>
      <left/>
      <right style="thin">
        <color rgb="FF969200"/>
      </right>
      <top style="medium">
        <color rgb="FFA47D00"/>
      </top>
      <bottom style="hair">
        <color rgb="FF37BF8B"/>
      </bottom>
      <diagonal/>
    </border>
    <border>
      <left/>
      <right/>
      <top style="medium">
        <color rgb="FFA47D00"/>
      </top>
      <bottom style="hair">
        <color rgb="FF37BF8B"/>
      </bottom>
      <diagonal/>
    </border>
    <border>
      <left style="medium">
        <color rgb="FFA47D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medium">
        <color rgb="FFA47D00"/>
      </left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 style="medium">
        <color theme="5" tint="-0.499984740745262"/>
      </left>
      <right style="hair">
        <color theme="5" tint="-0.249977111117893"/>
      </right>
      <top style="medium">
        <color theme="5" tint="-0.499984740745262"/>
      </top>
      <bottom style="hair">
        <color theme="5" tint="-0.249977111117893"/>
      </bottom>
      <diagonal/>
    </border>
    <border>
      <left style="hair">
        <color theme="5" tint="-0.249977111117893"/>
      </left>
      <right/>
      <top style="medium">
        <color theme="5" tint="-0.499984740745262"/>
      </top>
      <bottom style="hair">
        <color theme="5" tint="-0.249977111117893"/>
      </bottom>
      <diagonal/>
    </border>
    <border>
      <left style="thin">
        <color theme="5" tint="-0.249977111117893"/>
      </left>
      <right/>
      <top style="medium">
        <color theme="5" tint="-0.499984740745262"/>
      </top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medium">
        <color theme="5" tint="-0.499984740745262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medium">
        <color theme="5" tint="-0.499984740745262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499984740745262"/>
      </bottom>
      <diagonal/>
    </border>
    <border>
      <left style="medium">
        <color theme="9" tint="-0.499984740745262"/>
      </left>
      <right style="hair">
        <color theme="9" tint="-0.249977111117893"/>
      </right>
      <top style="medium">
        <color theme="9" tint="-0.499984740745262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medium">
        <color theme="9" tint="-0.499984740745262"/>
      </top>
      <bottom style="hair">
        <color theme="9" tint="-0.249977111117893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medium">
        <color theme="9" tint="-0.499984740745262"/>
      </left>
      <right style="hair">
        <color theme="9" tint="-0.249977111117893"/>
      </right>
      <top/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/>
      <bottom style="medium">
        <color theme="9" tint="-0.499984740745262"/>
      </bottom>
      <diagonal/>
    </border>
    <border>
      <left style="hair">
        <color theme="9" tint="-0.249977111117893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 style="hair">
        <color theme="9" tint="-0.249977111117893"/>
      </right>
      <top/>
      <bottom style="medium">
        <color theme="9" tint="-0.499984740745262"/>
      </bottom>
      <diagonal/>
    </border>
    <border>
      <left style="medium">
        <color theme="7" tint="-0.499984740745262"/>
      </left>
      <right style="hair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thin">
        <color theme="7" tint="-0.249977111117893"/>
      </left>
      <right/>
      <top style="medium">
        <color theme="7" tint="-0.499984740745262"/>
      </top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 style="hair">
        <color theme="7" tint="-0.249977111117893"/>
      </top>
      <bottom/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/>
      <diagonal/>
    </border>
    <border>
      <left/>
      <right style="hair">
        <color theme="7" tint="-0.249977111117893"/>
      </right>
      <top style="hair">
        <color theme="7" tint="-0.249977111117893"/>
      </top>
      <bottom/>
      <diagonal/>
    </border>
    <border>
      <left/>
      <right style="hair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/>
      <bottom style="medium">
        <color theme="7" tint="-0.499984740745262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medium">
        <color theme="7" tint="-0.499984740745262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medium">
        <color theme="7" tint="-0.49998474074526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rgb="FF37BF8B"/>
      </left>
      <right style="thin">
        <color rgb="FF969200"/>
      </right>
      <top style="hair">
        <color rgb="FF37BF8B"/>
      </top>
      <bottom/>
      <diagonal/>
    </border>
    <border>
      <left/>
      <right style="hair">
        <color rgb="FF37BF8B"/>
      </right>
      <top style="hair">
        <color rgb="FF37BF8B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2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12" applyNumberFormat="0" applyAlignment="0" applyProtection="0"/>
    <xf numFmtId="0" fontId="11" fillId="10" borderId="13" applyNumberFormat="0" applyAlignment="0" applyProtection="0"/>
    <xf numFmtId="0" fontId="12" fillId="10" borderId="12" applyNumberFormat="0" applyAlignment="0" applyProtection="0"/>
    <xf numFmtId="0" fontId="13" fillId="0" borderId="14" applyNumberFormat="0" applyFill="0" applyAlignment="0" applyProtection="0"/>
    <xf numFmtId="0" fontId="14" fillId="11" borderId="15" applyNumberFormat="0" applyAlignment="0" applyProtection="0"/>
    <xf numFmtId="0" fontId="15" fillId="0" borderId="0" applyNumberFormat="0" applyFill="0" applyBorder="0" applyAlignment="0" applyProtection="0"/>
    <xf numFmtId="0" fontId="5" fillId="12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7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412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168" fontId="2" fillId="0" borderId="1" xfId="5">
      <alignment horizontal="center" vertical="center"/>
    </xf>
    <xf numFmtId="168" fontId="0" fillId="3" borderId="5" xfId="5" applyFont="1" applyFill="1" applyBorder="1">
      <alignment horizontal="center" vertical="center"/>
    </xf>
    <xf numFmtId="168" fontId="0" fillId="4" borderId="5" xfId="5" applyFont="1" applyFill="1" applyBorder="1">
      <alignment horizontal="center" vertical="center"/>
    </xf>
    <xf numFmtId="0" fontId="0" fillId="0" borderId="0" xfId="0" applyFill="1" applyBorder="1">
      <alignment wrapText="1"/>
    </xf>
    <xf numFmtId="0" fontId="0" fillId="0" borderId="20" xfId="0" applyBorder="1">
      <alignment wrapText="1"/>
    </xf>
    <xf numFmtId="0" fontId="0" fillId="45" borderId="20" xfId="0" applyFill="1" applyBorder="1">
      <alignment wrapText="1"/>
    </xf>
    <xf numFmtId="0" fontId="0" fillId="45" borderId="21" xfId="0" applyFill="1" applyBorder="1">
      <alignment wrapText="1"/>
    </xf>
    <xf numFmtId="0" fontId="0" fillId="0" borderId="20" xfId="0" applyFill="1" applyBorder="1">
      <alignment wrapText="1"/>
    </xf>
    <xf numFmtId="0" fontId="0" fillId="0" borderId="20" xfId="0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" xfId="0" applyAlignment="1"/>
    <xf numFmtId="0" fontId="23" fillId="47" borderId="35" xfId="0" applyFont="1" applyFill="1" applyBorder="1" applyAlignment="1">
      <alignment horizontal="center" vertical="center"/>
    </xf>
    <xf numFmtId="0" fontId="24" fillId="47" borderId="36" xfId="0" applyFont="1" applyFill="1" applyBorder="1" applyAlignment="1">
      <alignment horizontal="center" vertical="center"/>
    </xf>
    <xf numFmtId="0" fontId="24" fillId="47" borderId="37" xfId="0" applyFont="1" applyFill="1" applyBorder="1" applyAlignment="1">
      <alignment horizontal="center" vertical="center"/>
    </xf>
    <xf numFmtId="0" fontId="0" fillId="0" borderId="5" xfId="0" applyAlignment="1">
      <alignment horizontal="center" vertical="center"/>
    </xf>
    <xf numFmtId="0" fontId="25" fillId="46" borderId="38" xfId="0" applyFont="1" applyFill="1" applyBorder="1" applyAlignment="1">
      <alignment horizontal="center" vertical="center"/>
    </xf>
    <xf numFmtId="0" fontId="26" fillId="46" borderId="39" xfId="0" applyFont="1" applyFill="1" applyBorder="1" applyAlignment="1">
      <alignment horizontal="center" vertical="center"/>
    </xf>
    <xf numFmtId="0" fontId="25" fillId="48" borderId="40" xfId="0" applyFont="1" applyFill="1" applyBorder="1" applyAlignment="1">
      <alignment horizontal="center" vertical="center"/>
    </xf>
    <xf numFmtId="0" fontId="26" fillId="48" borderId="41" xfId="0" applyFont="1" applyFill="1" applyBorder="1" applyAlignment="1">
      <alignment horizontal="center" vertical="center"/>
    </xf>
    <xf numFmtId="0" fontId="26" fillId="48" borderId="42" xfId="0" applyFont="1" applyFill="1" applyBorder="1" applyAlignment="1">
      <alignment horizontal="center" vertical="center"/>
    </xf>
    <xf numFmtId="0" fontId="27" fillId="0" borderId="5" xfId="0" applyFont="1" applyAlignment="1">
      <alignment horizontal="center" vertical="center"/>
    </xf>
    <xf numFmtId="0" fontId="0" fillId="0" borderId="5" xfId="0" applyAlignment="1">
      <alignment horizontal="center"/>
    </xf>
    <xf numFmtId="0" fontId="27" fillId="0" borderId="5" xfId="0" applyFont="1" applyFill="1" applyAlignment="1">
      <alignment horizontal="center" vertical="center"/>
    </xf>
    <xf numFmtId="0" fontId="0" fillId="0" borderId="5" xfId="0" applyFill="1" applyAlignment="1">
      <alignment horizontal="center"/>
    </xf>
    <xf numFmtId="0" fontId="0" fillId="0" borderId="5" xfId="0" applyFill="1" applyAlignment="1"/>
    <xf numFmtId="0" fontId="29" fillId="0" borderId="20" xfId="0" applyFont="1" applyBorder="1">
      <alignment wrapText="1"/>
    </xf>
    <xf numFmtId="0" fontId="30" fillId="0" borderId="20" xfId="0" applyFont="1" applyBorder="1">
      <alignment wrapText="1"/>
    </xf>
    <xf numFmtId="0" fontId="31" fillId="51" borderId="20" xfId="0" applyFont="1" applyFill="1" applyBorder="1" applyAlignment="1">
      <alignment textRotation="90" wrapText="1"/>
    </xf>
    <xf numFmtId="0" fontId="31" fillId="46" borderId="20" xfId="0" applyFont="1" applyFill="1" applyBorder="1" applyAlignment="1">
      <alignment textRotation="90" wrapText="1"/>
    </xf>
    <xf numFmtId="0" fontId="31" fillId="48" borderId="20" xfId="0" applyFont="1" applyFill="1" applyBorder="1" applyAlignment="1">
      <alignment textRotation="90" wrapText="1"/>
    </xf>
    <xf numFmtId="0" fontId="31" fillId="50" borderId="20" xfId="0" applyFont="1" applyFill="1" applyBorder="1" applyAlignment="1">
      <alignment textRotation="90" wrapText="1"/>
    </xf>
    <xf numFmtId="0" fontId="31" fillId="46" borderId="20" xfId="0" applyFont="1" applyFill="1" applyBorder="1">
      <alignment wrapText="1"/>
    </xf>
    <xf numFmtId="0" fontId="31" fillId="48" borderId="20" xfId="0" applyFont="1" applyFill="1" applyBorder="1">
      <alignment wrapText="1"/>
    </xf>
    <xf numFmtId="0" fontId="31" fillId="51" borderId="20" xfId="0" applyFont="1" applyFill="1" applyBorder="1">
      <alignment wrapText="1"/>
    </xf>
    <xf numFmtId="0" fontId="31" fillId="40" borderId="20" xfId="0" applyFont="1" applyFill="1" applyBorder="1" applyAlignment="1">
      <alignment textRotation="90" wrapText="1"/>
    </xf>
    <xf numFmtId="0" fontId="31" fillId="52" borderId="20" xfId="0" applyFont="1" applyFill="1" applyBorder="1" applyAlignment="1">
      <alignment textRotation="90" wrapText="1"/>
    </xf>
    <xf numFmtId="0" fontId="31" fillId="44" borderId="20" xfId="0" applyFont="1" applyFill="1" applyBorder="1" applyAlignment="1">
      <alignment textRotation="90" wrapText="1"/>
    </xf>
    <xf numFmtId="0" fontId="31" fillId="53" borderId="20" xfId="0" applyFont="1" applyFill="1" applyBorder="1" applyAlignment="1">
      <alignment textRotation="90" wrapText="1"/>
    </xf>
    <xf numFmtId="0" fontId="31" fillId="47" borderId="20" xfId="0" applyFont="1" applyFill="1" applyBorder="1" applyAlignment="1">
      <alignment textRotation="90" wrapText="1"/>
    </xf>
    <xf numFmtId="0" fontId="31" fillId="56" borderId="20" xfId="0" applyFont="1" applyFill="1" applyBorder="1" applyAlignment="1">
      <alignment textRotation="90" wrapText="1"/>
    </xf>
    <xf numFmtId="0" fontId="31" fillId="54" borderId="20" xfId="0" applyFont="1" applyFill="1" applyBorder="1" applyAlignment="1">
      <alignment textRotation="90" wrapText="1"/>
    </xf>
    <xf numFmtId="0" fontId="31" fillId="5" borderId="20" xfId="0" applyFont="1" applyFill="1" applyBorder="1" applyAlignment="1">
      <alignment textRotation="90" wrapText="1"/>
    </xf>
    <xf numFmtId="0" fontId="31" fillId="55" borderId="20" xfId="0" applyFont="1" applyFill="1" applyBorder="1" applyAlignment="1">
      <alignment textRotation="90" wrapText="1"/>
    </xf>
    <xf numFmtId="0" fontId="31" fillId="57" borderId="20" xfId="0" applyFont="1" applyFill="1" applyBorder="1" applyAlignment="1">
      <alignment textRotation="90" wrapText="1"/>
    </xf>
    <xf numFmtId="0" fontId="0" fillId="54" borderId="20" xfId="0" applyFill="1" applyBorder="1">
      <alignment wrapText="1"/>
    </xf>
    <xf numFmtId="0" fontId="0" fillId="40" borderId="20" xfId="0" applyFill="1" applyBorder="1">
      <alignment wrapText="1"/>
    </xf>
    <xf numFmtId="0" fontId="34" fillId="0" borderId="5" xfId="0" applyFont="1" applyAlignment="1"/>
    <xf numFmtId="0" fontId="35" fillId="58" borderId="48" xfId="13" applyFont="1" applyFill="1" applyBorder="1" applyAlignment="1">
      <alignment horizontal="center" vertical="center"/>
    </xf>
    <xf numFmtId="49" fontId="35" fillId="58" borderId="51" xfId="13" applyNumberFormat="1" applyFont="1" applyFill="1" applyBorder="1" applyAlignment="1">
      <alignment horizontal="center" vertical="center"/>
    </xf>
    <xf numFmtId="0" fontId="36" fillId="0" borderId="49" xfId="13" applyFont="1" applyFill="1" applyBorder="1" applyAlignment="1">
      <alignment horizontal="center" vertical="center"/>
    </xf>
    <xf numFmtId="0" fontId="38" fillId="0" borderId="52" xfId="49" applyFont="1" applyFill="1" applyBorder="1" applyAlignment="1">
      <alignment vertical="center"/>
    </xf>
    <xf numFmtId="49" fontId="35" fillId="0" borderId="53" xfId="13" applyNumberFormat="1" applyFont="1" applyFill="1" applyBorder="1" applyAlignment="1">
      <alignment horizontal="center" vertical="center"/>
    </xf>
    <xf numFmtId="0" fontId="38" fillId="58" borderId="52" xfId="49" applyFont="1" applyFill="1" applyBorder="1" applyAlignment="1">
      <alignment vertical="center"/>
    </xf>
    <xf numFmtId="49" fontId="35" fillId="58" borderId="53" xfId="13" applyNumberFormat="1" applyFont="1" applyFill="1" applyBorder="1" applyAlignment="1">
      <alignment horizontal="center" vertical="center"/>
    </xf>
    <xf numFmtId="0" fontId="38" fillId="0" borderId="54" xfId="49" applyFont="1" applyFill="1" applyBorder="1" applyAlignment="1">
      <alignment vertical="center"/>
    </xf>
    <xf numFmtId="49" fontId="35" fillId="0" borderId="55" xfId="13" applyNumberFormat="1" applyFont="1" applyFill="1" applyBorder="1" applyAlignment="1">
      <alignment horizontal="center" vertical="center"/>
    </xf>
    <xf numFmtId="49" fontId="40" fillId="47" borderId="58" xfId="0" applyNumberFormat="1" applyFont="1" applyFill="1" applyBorder="1" applyAlignment="1">
      <alignment horizontal="center" vertical="center"/>
    </xf>
    <xf numFmtId="0" fontId="40" fillId="47" borderId="61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vertical="center"/>
    </xf>
    <xf numFmtId="11" fontId="39" fillId="0" borderId="62" xfId="0" applyNumberFormat="1" applyFont="1" applyBorder="1" applyAlignment="1">
      <alignment horizontal="center" vertical="center"/>
    </xf>
    <xf numFmtId="0" fontId="41" fillId="53" borderId="63" xfId="0" applyFont="1" applyFill="1" applyBorder="1" applyAlignment="1">
      <alignment horizontal="center" vertical="center"/>
    </xf>
    <xf numFmtId="0" fontId="42" fillId="53" borderId="64" xfId="0" applyFont="1" applyFill="1" applyBorder="1" applyAlignment="1">
      <alignment vertical="center"/>
    </xf>
    <xf numFmtId="11" fontId="39" fillId="53" borderId="65" xfId="0" applyNumberFormat="1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vertical="center"/>
    </xf>
    <xf numFmtId="11" fontId="39" fillId="0" borderId="65" xfId="0" applyNumberFormat="1" applyFont="1" applyBorder="1" applyAlignment="1">
      <alignment horizontal="center" vertical="center"/>
    </xf>
    <xf numFmtId="0" fontId="41" fillId="53" borderId="66" xfId="0" applyFont="1" applyFill="1" applyBorder="1" applyAlignment="1">
      <alignment horizontal="center" vertical="center"/>
    </xf>
    <xf numFmtId="0" fontId="42" fillId="53" borderId="67" xfId="0" applyFont="1" applyFill="1" applyBorder="1" applyAlignment="1">
      <alignment vertical="center"/>
    </xf>
    <xf numFmtId="11" fontId="39" fillId="53" borderId="68" xfId="0" applyNumberFormat="1" applyFont="1" applyFill="1" applyBorder="1" applyAlignment="1">
      <alignment horizontal="center" vertical="center"/>
    </xf>
    <xf numFmtId="0" fontId="43" fillId="59" borderId="71" xfId="0" applyFont="1" applyFill="1" applyBorder="1" applyAlignment="1">
      <alignment horizontal="center" vertical="center"/>
    </xf>
    <xf numFmtId="0" fontId="43" fillId="59" borderId="74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vertical="center"/>
    </xf>
    <xf numFmtId="49" fontId="39" fillId="0" borderId="77" xfId="0" applyNumberFormat="1" applyFont="1" applyBorder="1" applyAlignment="1">
      <alignment horizontal="center" vertical="center"/>
    </xf>
    <xf numFmtId="0" fontId="41" fillId="49" borderId="78" xfId="0" applyFont="1" applyFill="1" applyBorder="1" applyAlignment="1">
      <alignment horizontal="center" vertical="center"/>
    </xf>
    <xf numFmtId="0" fontId="42" fillId="49" borderId="79" xfId="0" applyFont="1" applyFill="1" applyBorder="1" applyAlignment="1">
      <alignment vertical="center"/>
    </xf>
    <xf numFmtId="49" fontId="39" fillId="49" borderId="80" xfId="0" applyNumberFormat="1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vertical="center"/>
    </xf>
    <xf numFmtId="49" fontId="39" fillId="0" borderId="80" xfId="0" applyNumberFormat="1" applyFont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/>
    </xf>
    <xf numFmtId="0" fontId="42" fillId="0" borderId="82" xfId="0" applyFont="1" applyFill="1" applyBorder="1" applyAlignment="1">
      <alignment vertical="center"/>
    </xf>
    <xf numFmtId="49" fontId="39" fillId="0" borderId="83" xfId="0" applyNumberFormat="1" applyFont="1" applyBorder="1" applyAlignment="1">
      <alignment horizontal="center" vertical="center"/>
    </xf>
    <xf numFmtId="0" fontId="44" fillId="52" borderId="86" xfId="0" applyFont="1" applyFill="1" applyBorder="1" applyAlignment="1">
      <alignment horizontal="center" vertical="center"/>
    </xf>
    <xf numFmtId="0" fontId="44" fillId="52" borderId="89" xfId="0" applyFont="1" applyFill="1" applyBorder="1" applyAlignment="1">
      <alignment horizontal="center" vertical="center"/>
    </xf>
    <xf numFmtId="0" fontId="41" fillId="0" borderId="90" xfId="0" applyFont="1" applyFill="1" applyBorder="1" applyAlignment="1">
      <alignment horizontal="center" vertical="center"/>
    </xf>
    <xf numFmtId="0" fontId="45" fillId="0" borderId="91" xfId="0" applyFont="1" applyFill="1" applyBorder="1" applyAlignment="1">
      <alignment horizontal="left" vertical="center" wrapText="1"/>
    </xf>
    <xf numFmtId="49" fontId="39" fillId="0" borderId="92" xfId="0" applyNumberFormat="1" applyFont="1" applyBorder="1" applyAlignment="1">
      <alignment horizontal="center" vertical="center"/>
    </xf>
    <xf numFmtId="0" fontId="41" fillId="40" borderId="93" xfId="0" applyFont="1" applyFill="1" applyBorder="1" applyAlignment="1">
      <alignment horizontal="center" vertical="center"/>
    </xf>
    <xf numFmtId="0" fontId="45" fillId="40" borderId="94" xfId="0" applyFont="1" applyFill="1" applyBorder="1" applyAlignment="1">
      <alignment horizontal="left" vertical="center" wrapText="1"/>
    </xf>
    <xf numFmtId="49" fontId="39" fillId="40" borderId="95" xfId="0" applyNumberFormat="1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45" fillId="0" borderId="94" xfId="0" applyFont="1" applyFill="1" applyBorder="1" applyAlignment="1">
      <alignment horizontal="left" vertical="center" wrapText="1"/>
    </xf>
    <xf numFmtId="49" fontId="39" fillId="0" borderId="95" xfId="0" applyNumberFormat="1" applyFont="1" applyBorder="1" applyAlignment="1">
      <alignment horizontal="center" vertical="center"/>
    </xf>
    <xf numFmtId="0" fontId="41" fillId="0" borderId="96" xfId="0" applyFont="1" applyFill="1" applyBorder="1" applyAlignment="1">
      <alignment horizontal="center" vertical="center"/>
    </xf>
    <xf numFmtId="0" fontId="45" fillId="0" borderId="97" xfId="0" applyFont="1" applyFill="1" applyBorder="1" applyAlignment="1">
      <alignment horizontal="left" vertical="center" wrapText="1"/>
    </xf>
    <xf numFmtId="49" fontId="39" fillId="0" borderId="98" xfId="0" applyNumberFormat="1" applyFont="1" applyBorder="1" applyAlignment="1">
      <alignment horizontal="center" vertical="center"/>
    </xf>
    <xf numFmtId="0" fontId="46" fillId="5" borderId="101" xfId="0" applyFont="1" applyFill="1" applyBorder="1" applyAlignment="1">
      <alignment horizontal="center" vertical="center"/>
    </xf>
    <xf numFmtId="0" fontId="46" fillId="5" borderId="104" xfId="0" applyFont="1" applyFill="1" applyBorder="1" applyAlignment="1">
      <alignment horizontal="center" vertical="center"/>
    </xf>
    <xf numFmtId="0" fontId="41" fillId="0" borderId="105" xfId="0" applyFont="1" applyFill="1" applyBorder="1" applyAlignment="1">
      <alignment horizontal="center" vertical="center"/>
    </xf>
    <xf numFmtId="0" fontId="42" fillId="0" borderId="106" xfId="0" applyFont="1" applyFill="1" applyBorder="1" applyAlignment="1">
      <alignment vertical="center" wrapText="1"/>
    </xf>
    <xf numFmtId="49" fontId="39" fillId="0" borderId="107" xfId="0" applyNumberFormat="1" applyFont="1" applyBorder="1" applyAlignment="1">
      <alignment horizontal="center" vertical="center"/>
    </xf>
    <xf numFmtId="0" fontId="41" fillId="54" borderId="108" xfId="0" applyFont="1" applyFill="1" applyBorder="1" applyAlignment="1">
      <alignment horizontal="center" vertical="center"/>
    </xf>
    <xf numFmtId="0" fontId="42" fillId="54" borderId="109" xfId="0" applyFont="1" applyFill="1" applyBorder="1" applyAlignment="1">
      <alignment vertical="center" wrapText="1"/>
    </xf>
    <xf numFmtId="49" fontId="39" fillId="54" borderId="110" xfId="0" applyNumberFormat="1" applyFont="1" applyFill="1" applyBorder="1" applyAlignment="1">
      <alignment horizontal="center" vertical="center"/>
    </xf>
    <xf numFmtId="0" fontId="42" fillId="0" borderId="109" xfId="0" applyFont="1" applyFill="1" applyBorder="1" applyAlignment="1">
      <alignment vertical="center" wrapText="1"/>
    </xf>
    <xf numFmtId="49" fontId="39" fillId="0" borderId="110" xfId="0" applyNumberFormat="1" applyFont="1" applyBorder="1" applyAlignment="1">
      <alignment horizontal="center" vertical="center"/>
    </xf>
    <xf numFmtId="0" fontId="41" fillId="54" borderId="111" xfId="0" applyFont="1" applyFill="1" applyBorder="1" applyAlignment="1">
      <alignment horizontal="center" vertical="center"/>
    </xf>
    <xf numFmtId="0" fontId="42" fillId="54" borderId="112" xfId="0" applyFont="1" applyFill="1" applyBorder="1" applyAlignment="1">
      <alignment vertical="center" wrapText="1"/>
    </xf>
    <xf numFmtId="49" fontId="39" fillId="54" borderId="113" xfId="0" applyNumberFormat="1" applyFont="1" applyFill="1" applyBorder="1" applyAlignment="1">
      <alignment horizontal="center" vertical="center"/>
    </xf>
    <xf numFmtId="0" fontId="47" fillId="60" borderId="116" xfId="0" applyFont="1" applyFill="1" applyBorder="1" applyAlignment="1">
      <alignment horizontal="center" vertical="center"/>
    </xf>
    <xf numFmtId="0" fontId="47" fillId="60" borderId="119" xfId="0" applyFont="1" applyFill="1" applyBorder="1" applyAlignment="1">
      <alignment horizontal="center" vertical="center"/>
    </xf>
    <xf numFmtId="0" fontId="41" fillId="0" borderId="120" xfId="0" applyFont="1" applyFill="1" applyBorder="1" applyAlignment="1">
      <alignment horizontal="center" vertical="center"/>
    </xf>
    <xf numFmtId="0" fontId="48" fillId="0" borderId="121" xfId="0" applyFont="1" applyFill="1" applyBorder="1" applyAlignment="1">
      <alignment vertical="center" wrapText="1"/>
    </xf>
    <xf numFmtId="49" fontId="39" fillId="0" borderId="122" xfId="0" applyNumberFormat="1" applyFont="1" applyBorder="1" applyAlignment="1">
      <alignment horizontal="center" vertical="center"/>
    </xf>
    <xf numFmtId="0" fontId="41" fillId="61" borderId="123" xfId="0" applyFont="1" applyFill="1" applyBorder="1" applyAlignment="1">
      <alignment horizontal="center" vertical="center"/>
    </xf>
    <xf numFmtId="0" fontId="48" fillId="61" borderId="124" xfId="0" applyFont="1" applyFill="1" applyBorder="1" applyAlignment="1">
      <alignment vertical="center" wrapText="1"/>
    </xf>
    <xf numFmtId="49" fontId="39" fillId="61" borderId="125" xfId="0" applyNumberFormat="1" applyFont="1" applyFill="1" applyBorder="1" applyAlignment="1">
      <alignment horizontal="center" vertical="center"/>
    </xf>
    <xf numFmtId="0" fontId="41" fillId="0" borderId="123" xfId="0" applyFont="1" applyFill="1" applyBorder="1" applyAlignment="1">
      <alignment horizontal="center" vertical="center"/>
    </xf>
    <xf numFmtId="0" fontId="48" fillId="0" borderId="124" xfId="0" applyFont="1" applyFill="1" applyBorder="1" applyAlignment="1">
      <alignment vertical="center" wrapText="1"/>
    </xf>
    <xf numFmtId="49" fontId="39" fillId="0" borderId="125" xfId="0" applyNumberFormat="1" applyFont="1" applyBorder="1" applyAlignment="1">
      <alignment horizontal="center" vertical="center"/>
    </xf>
    <xf numFmtId="0" fontId="41" fillId="61" borderId="126" xfId="0" applyFont="1" applyFill="1" applyBorder="1" applyAlignment="1">
      <alignment horizontal="center" vertical="center"/>
    </xf>
    <xf numFmtId="0" fontId="48" fillId="61" borderId="127" xfId="0" applyFont="1" applyFill="1" applyBorder="1" applyAlignment="1">
      <alignment vertical="center" wrapText="1"/>
    </xf>
    <xf numFmtId="49" fontId="39" fillId="61" borderId="128" xfId="0" applyNumberFormat="1" applyFont="1" applyFill="1" applyBorder="1" applyAlignment="1">
      <alignment horizontal="center" vertical="center"/>
    </xf>
    <xf numFmtId="0" fontId="49" fillId="48" borderId="131" xfId="0" applyFont="1" applyFill="1" applyBorder="1" applyAlignment="1">
      <alignment horizontal="center" vertical="center"/>
    </xf>
    <xf numFmtId="0" fontId="49" fillId="48" borderId="134" xfId="0" applyFont="1" applyFill="1" applyBorder="1" applyAlignment="1">
      <alignment horizontal="center" vertical="center"/>
    </xf>
    <xf numFmtId="0" fontId="41" fillId="0" borderId="135" xfId="0" applyFont="1" applyFill="1" applyBorder="1" applyAlignment="1">
      <alignment horizontal="center" vertical="center"/>
    </xf>
    <xf numFmtId="0" fontId="42" fillId="0" borderId="136" xfId="0" applyFont="1" applyFill="1" applyBorder="1" applyAlignment="1">
      <alignment vertical="center" wrapText="1"/>
    </xf>
    <xf numFmtId="49" fontId="39" fillId="0" borderId="122" xfId="0" applyNumberFormat="1" applyFont="1" applyFill="1" applyBorder="1" applyAlignment="1">
      <alignment horizontal="center" vertical="center"/>
    </xf>
    <xf numFmtId="0" fontId="41" fillId="46" borderId="137" xfId="0" applyFont="1" applyFill="1" applyBorder="1" applyAlignment="1">
      <alignment horizontal="center" vertical="center"/>
    </xf>
    <xf numFmtId="0" fontId="42" fillId="46" borderId="138" xfId="0" applyFont="1" applyFill="1" applyBorder="1" applyAlignment="1">
      <alignment vertical="center" wrapText="1"/>
    </xf>
    <xf numFmtId="49" fontId="39" fillId="46" borderId="125" xfId="0" applyNumberFormat="1" applyFont="1" applyFill="1" applyBorder="1" applyAlignment="1">
      <alignment horizontal="center" vertical="center"/>
    </xf>
    <xf numFmtId="0" fontId="41" fillId="0" borderId="137" xfId="0" applyFont="1" applyFill="1" applyBorder="1" applyAlignment="1">
      <alignment horizontal="center" vertical="center"/>
    </xf>
    <xf numFmtId="0" fontId="42" fillId="0" borderId="138" xfId="0" applyFont="1" applyFill="1" applyBorder="1" applyAlignment="1">
      <alignment vertical="center" wrapText="1"/>
    </xf>
    <xf numFmtId="49" fontId="39" fillId="0" borderId="125" xfId="0" applyNumberFormat="1" applyFont="1" applyFill="1" applyBorder="1" applyAlignment="1">
      <alignment horizontal="center" vertical="center"/>
    </xf>
    <xf numFmtId="0" fontId="41" fillId="46" borderId="139" xfId="0" applyFont="1" applyFill="1" applyBorder="1" applyAlignment="1">
      <alignment horizontal="center" vertical="center"/>
    </xf>
    <xf numFmtId="0" fontId="42" fillId="46" borderId="140" xfId="0" applyFont="1" applyFill="1" applyBorder="1" applyAlignment="1">
      <alignment vertical="center" wrapText="1"/>
    </xf>
    <xf numFmtId="49" fontId="39" fillId="46" borderId="141" xfId="0" applyNumberFormat="1" applyFont="1" applyFill="1" applyBorder="1" applyAlignment="1">
      <alignment horizontal="center" vertical="center"/>
    </xf>
    <xf numFmtId="0" fontId="40" fillId="62" borderId="144" xfId="0" applyFont="1" applyFill="1" applyBorder="1" applyAlignment="1">
      <alignment horizontal="center" vertical="center"/>
    </xf>
    <xf numFmtId="0" fontId="40" fillId="62" borderId="65" xfId="0" applyFont="1" applyFill="1" applyBorder="1" applyAlignment="1">
      <alignment horizontal="center" vertical="center"/>
    </xf>
    <xf numFmtId="0" fontId="42" fillId="0" borderId="145" xfId="0" applyFont="1" applyFill="1" applyBorder="1" applyAlignment="1">
      <alignment vertical="center" wrapText="1"/>
    </xf>
    <xf numFmtId="49" fontId="39" fillId="0" borderId="146" xfId="0" applyNumberFormat="1" applyFont="1" applyBorder="1" applyAlignment="1">
      <alignment horizontal="center" vertical="center"/>
    </xf>
    <xf numFmtId="0" fontId="41" fillId="63" borderId="63" xfId="0" applyFont="1" applyFill="1" applyBorder="1" applyAlignment="1">
      <alignment horizontal="center" vertical="center"/>
    </xf>
    <xf numFmtId="0" fontId="42" fillId="63" borderId="145" xfId="0" applyFont="1" applyFill="1" applyBorder="1" applyAlignment="1">
      <alignment vertical="center" wrapText="1"/>
    </xf>
    <xf numFmtId="49" fontId="39" fillId="63" borderId="146" xfId="0" applyNumberFormat="1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42" fillId="0" borderId="147" xfId="0" applyFont="1" applyFill="1" applyBorder="1" applyAlignment="1">
      <alignment vertical="center" wrapText="1"/>
    </xf>
    <xf numFmtId="49" fontId="39" fillId="0" borderId="148" xfId="0" applyNumberFormat="1" applyFont="1" applyBorder="1" applyAlignment="1">
      <alignment horizontal="center" vertical="center"/>
    </xf>
    <xf numFmtId="0" fontId="50" fillId="64" borderId="151" xfId="0" applyFont="1" applyFill="1" applyBorder="1" applyAlignment="1">
      <alignment horizontal="center" vertical="center"/>
    </xf>
    <xf numFmtId="0" fontId="50" fillId="64" borderId="154" xfId="0" applyFont="1" applyFill="1" applyBorder="1" applyAlignment="1">
      <alignment horizontal="center" vertical="center"/>
    </xf>
    <xf numFmtId="0" fontId="41" fillId="0" borderId="155" xfId="0" applyFont="1" applyFill="1" applyBorder="1" applyAlignment="1">
      <alignment horizontal="center" vertical="center"/>
    </xf>
    <xf numFmtId="0" fontId="45" fillId="0" borderId="156" xfId="0" applyFont="1" applyFill="1" applyBorder="1" applyAlignment="1">
      <alignment horizontal="left" vertical="center" wrapText="1"/>
    </xf>
    <xf numFmtId="49" fontId="39" fillId="0" borderId="157" xfId="0" applyNumberFormat="1" applyFont="1" applyBorder="1" applyAlignment="1">
      <alignment horizontal="center" vertical="center"/>
    </xf>
    <xf numFmtId="0" fontId="41" fillId="64" borderId="158" xfId="0" applyFont="1" applyFill="1" applyBorder="1" applyAlignment="1">
      <alignment horizontal="center" vertical="center"/>
    </xf>
    <xf numFmtId="0" fontId="45" fillId="64" borderId="159" xfId="0" applyFont="1" applyFill="1" applyBorder="1" applyAlignment="1">
      <alignment horizontal="left" vertical="center" wrapText="1"/>
    </xf>
    <xf numFmtId="49" fontId="39" fillId="64" borderId="160" xfId="0" applyNumberFormat="1" applyFont="1" applyFill="1" applyBorder="1" applyAlignment="1">
      <alignment horizontal="center" vertical="center"/>
    </xf>
    <xf numFmtId="0" fontId="41" fillId="0" borderId="158" xfId="0" applyFont="1" applyFill="1" applyBorder="1" applyAlignment="1">
      <alignment horizontal="center" vertical="center"/>
    </xf>
    <xf numFmtId="0" fontId="45" fillId="0" borderId="159" xfId="0" applyFont="1" applyFill="1" applyBorder="1" applyAlignment="1">
      <alignment horizontal="left" vertical="center" wrapText="1"/>
    </xf>
    <xf numFmtId="49" fontId="39" fillId="0" borderId="160" xfId="0" applyNumberFormat="1" applyFont="1" applyBorder="1" applyAlignment="1">
      <alignment horizontal="center" vertical="center"/>
    </xf>
    <xf numFmtId="0" fontId="41" fillId="64" borderId="161" xfId="0" applyFont="1" applyFill="1" applyBorder="1" applyAlignment="1">
      <alignment horizontal="center" vertical="center"/>
    </xf>
    <xf numFmtId="0" fontId="45" fillId="64" borderId="162" xfId="0" applyFont="1" applyFill="1" applyBorder="1" applyAlignment="1">
      <alignment horizontal="left" vertical="center" wrapText="1"/>
    </xf>
    <xf numFmtId="49" fontId="39" fillId="64" borderId="163" xfId="0" applyNumberFormat="1" applyFont="1" applyFill="1" applyBorder="1" applyAlignment="1">
      <alignment horizontal="center" vertical="center"/>
    </xf>
    <xf numFmtId="0" fontId="39" fillId="65" borderId="166" xfId="0" applyFont="1" applyFill="1" applyBorder="1" applyAlignment="1">
      <alignment horizontal="center" vertical="center"/>
    </xf>
    <xf numFmtId="0" fontId="39" fillId="65" borderId="169" xfId="0" applyFont="1" applyFill="1" applyBorder="1" applyAlignment="1">
      <alignment horizontal="center" vertical="center"/>
    </xf>
    <xf numFmtId="0" fontId="41" fillId="0" borderId="170" xfId="0" applyFont="1" applyFill="1" applyBorder="1" applyAlignment="1">
      <alignment horizontal="center" vertical="center"/>
    </xf>
    <xf numFmtId="0" fontId="45" fillId="0" borderId="171" xfId="0" applyFont="1" applyFill="1" applyBorder="1" applyAlignment="1">
      <alignment horizontal="left" vertical="center" wrapText="1"/>
    </xf>
    <xf numFmtId="49" fontId="39" fillId="0" borderId="172" xfId="0" applyNumberFormat="1" applyFont="1" applyBorder="1" applyAlignment="1">
      <alignment horizontal="center" vertical="center"/>
    </xf>
    <xf numFmtId="0" fontId="41" fillId="66" borderId="173" xfId="0" applyFont="1" applyFill="1" applyBorder="1" applyAlignment="1">
      <alignment horizontal="center" vertical="center"/>
    </xf>
    <xf numFmtId="0" fontId="45" fillId="66" borderId="174" xfId="0" applyFont="1" applyFill="1" applyBorder="1" applyAlignment="1">
      <alignment horizontal="left" vertical="center" wrapText="1"/>
    </xf>
    <xf numFmtId="49" fontId="39" fillId="66" borderId="175" xfId="0" applyNumberFormat="1" applyFont="1" applyFill="1" applyBorder="1" applyAlignment="1">
      <alignment horizontal="center" vertical="center"/>
    </xf>
    <xf numFmtId="0" fontId="41" fillId="0" borderId="173" xfId="0" applyFont="1" applyFill="1" applyBorder="1" applyAlignment="1">
      <alignment horizontal="center" vertical="center"/>
    </xf>
    <xf numFmtId="0" fontId="45" fillId="0" borderId="174" xfId="0" applyFont="1" applyFill="1" applyBorder="1" applyAlignment="1">
      <alignment horizontal="left" vertical="center" wrapText="1"/>
    </xf>
    <xf numFmtId="49" fontId="39" fillId="0" borderId="175" xfId="0" applyNumberFormat="1" applyFont="1" applyBorder="1" applyAlignment="1">
      <alignment horizontal="center" vertical="center"/>
    </xf>
    <xf numFmtId="0" fontId="41" fillId="0" borderId="176" xfId="0" applyFont="1" applyFill="1" applyBorder="1" applyAlignment="1">
      <alignment horizontal="center" vertical="center"/>
    </xf>
    <xf numFmtId="0" fontId="45" fillId="0" borderId="177" xfId="0" applyFont="1" applyFill="1" applyBorder="1" applyAlignment="1">
      <alignment horizontal="left" vertical="center" wrapText="1"/>
    </xf>
    <xf numFmtId="49" fontId="39" fillId="0" borderId="178" xfId="0" applyNumberFormat="1" applyFont="1" applyBorder="1" applyAlignment="1">
      <alignment horizontal="center" vertical="center"/>
    </xf>
    <xf numFmtId="0" fontId="41" fillId="0" borderId="5" xfId="0" applyFont="1" applyAlignment="1"/>
    <xf numFmtId="0" fontId="41" fillId="0" borderId="5" xfId="0" applyFont="1" applyAlignment="1">
      <alignment vertical="center"/>
    </xf>
    <xf numFmtId="0" fontId="39" fillId="0" borderId="5" xfId="0" applyFont="1" applyAlignment="1">
      <alignment horizontal="center" vertical="center"/>
    </xf>
    <xf numFmtId="0" fontId="35" fillId="58" borderId="181" xfId="13" applyFont="1" applyFill="1" applyBorder="1" applyAlignment="1">
      <alignment horizontal="center" vertical="center"/>
    </xf>
    <xf numFmtId="0" fontId="35" fillId="58" borderId="51" xfId="13" applyFont="1" applyFill="1" applyBorder="1" applyAlignment="1">
      <alignment horizontal="center" vertical="center"/>
    </xf>
    <xf numFmtId="0" fontId="36" fillId="0" borderId="182" xfId="13" applyFont="1" applyFill="1" applyBorder="1" applyAlignment="1">
      <alignment horizontal="center" vertical="center"/>
    </xf>
    <xf numFmtId="0" fontId="52" fillId="0" borderId="52" xfId="49" applyFont="1" applyFill="1" applyBorder="1" applyAlignment="1">
      <alignment vertical="center"/>
    </xf>
    <xf numFmtId="0" fontId="35" fillId="0" borderId="53" xfId="13" applyFont="1" applyFill="1" applyBorder="1" applyAlignment="1">
      <alignment horizontal="center" vertical="center"/>
    </xf>
    <xf numFmtId="0" fontId="36" fillId="58" borderId="182" xfId="13" applyFont="1" applyFill="1" applyBorder="1" applyAlignment="1">
      <alignment horizontal="center" vertical="center"/>
    </xf>
    <xf numFmtId="0" fontId="52" fillId="58" borderId="52" xfId="49" applyFont="1" applyFill="1" applyBorder="1" applyAlignment="1">
      <alignment vertical="center"/>
    </xf>
    <xf numFmtId="0" fontId="35" fillId="58" borderId="53" xfId="13" applyFont="1" applyFill="1" applyBorder="1" applyAlignment="1">
      <alignment horizontal="center" vertical="center"/>
    </xf>
    <xf numFmtId="0" fontId="36" fillId="58" borderId="183" xfId="13" applyFont="1" applyFill="1" applyBorder="1" applyAlignment="1">
      <alignment horizontal="center" vertical="center"/>
    </xf>
    <xf numFmtId="0" fontId="52" fillId="58" borderId="54" xfId="49" applyFont="1" applyFill="1" applyBorder="1" applyAlignment="1">
      <alignment vertical="center"/>
    </xf>
    <xf numFmtId="0" fontId="35" fillId="58" borderId="55" xfId="13" applyFont="1" applyFill="1" applyBorder="1" applyAlignment="1">
      <alignment horizontal="center" vertical="center"/>
    </xf>
    <xf numFmtId="0" fontId="40" fillId="47" borderId="186" xfId="0" applyFont="1" applyFill="1" applyBorder="1" applyAlignment="1">
      <alignment horizontal="center" vertical="center"/>
    </xf>
    <xf numFmtId="0" fontId="41" fillId="0" borderId="188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vertical="center"/>
    </xf>
    <xf numFmtId="0" fontId="39" fillId="0" borderId="62" xfId="0" applyFont="1" applyBorder="1" applyAlignment="1">
      <alignment horizontal="center" vertical="center"/>
    </xf>
    <xf numFmtId="0" fontId="41" fillId="53" borderId="189" xfId="0" applyFont="1" applyFill="1" applyBorder="1" applyAlignment="1">
      <alignment horizontal="center" vertical="center"/>
    </xf>
    <xf numFmtId="0" fontId="53" fillId="53" borderId="64" xfId="0" applyFont="1" applyFill="1" applyBorder="1" applyAlignment="1">
      <alignment vertical="center"/>
    </xf>
    <xf numFmtId="0" fontId="39" fillId="53" borderId="65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41" fillId="53" borderId="190" xfId="0" applyFont="1" applyFill="1" applyBorder="1" applyAlignment="1">
      <alignment horizontal="center" vertical="center"/>
    </xf>
    <xf numFmtId="0" fontId="53" fillId="53" borderId="191" xfId="0" applyFont="1" applyFill="1" applyBorder="1" applyAlignment="1">
      <alignment vertical="center"/>
    </xf>
    <xf numFmtId="0" fontId="39" fillId="53" borderId="192" xfId="0" applyFont="1" applyFill="1" applyBorder="1" applyAlignment="1">
      <alignment horizontal="center" vertical="center"/>
    </xf>
    <xf numFmtId="0" fontId="43" fillId="59" borderId="19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197" xfId="0" applyFont="1" applyFill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41" fillId="49" borderId="198" xfId="0" applyFont="1" applyFill="1" applyBorder="1" applyAlignment="1">
      <alignment horizontal="center" vertical="center"/>
    </xf>
    <xf numFmtId="0" fontId="39" fillId="49" borderId="80" xfId="0" applyFont="1" applyFill="1" applyBorder="1" applyAlignment="1">
      <alignment horizontal="center" vertical="center"/>
    </xf>
    <xf numFmtId="0" fontId="41" fillId="0" borderId="199" xfId="0" applyFont="1" applyFill="1" applyBorder="1" applyAlignment="1">
      <alignment horizontal="center" vertical="center"/>
    </xf>
    <xf numFmtId="0" fontId="53" fillId="0" borderId="200" xfId="0" applyFont="1" applyFill="1" applyBorder="1" applyAlignment="1">
      <alignment vertical="center"/>
    </xf>
    <xf numFmtId="0" fontId="39" fillId="0" borderId="201" xfId="0" applyFont="1" applyBorder="1" applyAlignment="1">
      <alignment horizontal="center" vertical="center"/>
    </xf>
    <xf numFmtId="0" fontId="44" fillId="52" borderId="204" xfId="0" applyFont="1" applyFill="1" applyBorder="1" applyAlignment="1">
      <alignment horizontal="center" vertical="center"/>
    </xf>
    <xf numFmtId="0" fontId="44" fillId="52" borderId="207" xfId="0" applyFont="1" applyFill="1" applyBorder="1" applyAlignment="1">
      <alignment horizontal="center" vertical="center"/>
    </xf>
    <xf numFmtId="0" fontId="41" fillId="0" borderId="202" xfId="0" applyFont="1" applyFill="1" applyBorder="1" applyAlignment="1">
      <alignment horizontal="center" vertical="center"/>
    </xf>
    <xf numFmtId="0" fontId="54" fillId="0" borderId="203" xfId="0" applyFont="1" applyFill="1" applyBorder="1" applyAlignment="1">
      <alignment horizontal="left" vertical="center" wrapText="1"/>
    </xf>
    <xf numFmtId="0" fontId="39" fillId="0" borderId="208" xfId="0" applyFont="1" applyBorder="1" applyAlignment="1">
      <alignment horizontal="center" vertical="center"/>
    </xf>
    <xf numFmtId="0" fontId="41" fillId="40" borderId="209" xfId="0" applyFont="1" applyFill="1" applyBorder="1" applyAlignment="1">
      <alignment horizontal="center" vertical="center"/>
    </xf>
    <xf numFmtId="0" fontId="54" fillId="40" borderId="94" xfId="0" applyFont="1" applyFill="1" applyBorder="1" applyAlignment="1">
      <alignment horizontal="left" vertical="center" wrapText="1"/>
    </xf>
    <xf numFmtId="0" fontId="39" fillId="40" borderId="95" xfId="0" applyFont="1" applyFill="1" applyBorder="1" applyAlignment="1">
      <alignment horizontal="center" vertical="center"/>
    </xf>
    <xf numFmtId="0" fontId="41" fillId="0" borderId="209" xfId="0" applyFont="1" applyFill="1" applyBorder="1" applyAlignment="1">
      <alignment horizontal="center" vertical="center"/>
    </xf>
    <xf numFmtId="0" fontId="54" fillId="0" borderId="91" xfId="0" applyFont="1" applyFill="1" applyBorder="1" applyAlignment="1">
      <alignment horizontal="left" vertical="center" wrapText="1"/>
    </xf>
    <xf numFmtId="0" fontId="39" fillId="0" borderId="92" xfId="0" applyFont="1" applyBorder="1" applyAlignment="1">
      <alignment horizontal="center" vertical="center"/>
    </xf>
    <xf numFmtId="0" fontId="41" fillId="40" borderId="210" xfId="0" applyFont="1" applyFill="1" applyBorder="1" applyAlignment="1">
      <alignment horizontal="center" vertical="center"/>
    </xf>
    <xf numFmtId="0" fontId="54" fillId="40" borderId="211" xfId="0" applyFont="1" applyFill="1" applyBorder="1" applyAlignment="1">
      <alignment horizontal="left" vertical="center" wrapText="1"/>
    </xf>
    <xf numFmtId="0" fontId="39" fillId="40" borderId="212" xfId="0" applyFont="1" applyFill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9" fillId="54" borderId="110" xfId="0" applyFont="1" applyFill="1" applyBorder="1" applyAlignment="1">
      <alignment horizontal="center" vertical="center"/>
    </xf>
    <xf numFmtId="0" fontId="39" fillId="54" borderId="113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67" borderId="5" xfId="0" applyFont="1" applyFill="1" applyAlignment="1">
      <alignment horizontal="center" vertical="center"/>
    </xf>
    <xf numFmtId="0" fontId="39" fillId="68" borderId="5" xfId="0" applyFont="1" applyFill="1" applyAlignment="1">
      <alignment horizontal="center" vertical="center"/>
    </xf>
    <xf numFmtId="0" fontId="39" fillId="69" borderId="5" xfId="0" applyFont="1" applyFill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70" borderId="5" xfId="0" applyFont="1" applyFill="1" applyAlignment="1">
      <alignment horizontal="center" vertical="center"/>
    </xf>
    <xf numFmtId="0" fontId="39" fillId="71" borderId="5" xfId="0" applyFont="1" applyFill="1" applyAlignment="1">
      <alignment horizontal="center" vertical="center"/>
    </xf>
    <xf numFmtId="0" fontId="39" fillId="39" borderId="5" xfId="0" applyFont="1" applyFill="1" applyAlignment="1">
      <alignment horizontal="center" vertical="center"/>
    </xf>
    <xf numFmtId="0" fontId="39" fillId="72" borderId="5" xfId="0" applyFont="1" applyFill="1" applyAlignment="1">
      <alignment horizontal="center" vertical="center"/>
    </xf>
    <xf numFmtId="0" fontId="39" fillId="73" borderId="5" xfId="0" applyFont="1" applyFill="1" applyAlignment="1">
      <alignment horizontal="center" vertical="center"/>
    </xf>
    <xf numFmtId="0" fontId="39" fillId="42" borderId="5" xfId="0" applyFont="1" applyFill="1" applyAlignment="1">
      <alignment horizontal="center" vertical="center"/>
    </xf>
    <xf numFmtId="49" fontId="35" fillId="74" borderId="53" xfId="13" applyNumberFormat="1" applyFont="1" applyFill="1" applyBorder="1" applyAlignment="1">
      <alignment horizontal="center" vertical="center"/>
    </xf>
    <xf numFmtId="0" fontId="35" fillId="50" borderId="48" xfId="13" applyFont="1" applyFill="1" applyBorder="1" applyAlignment="1">
      <alignment horizontal="center" vertical="center"/>
    </xf>
    <xf numFmtId="0" fontId="39" fillId="5" borderId="216" xfId="0" applyFont="1" applyFill="1" applyBorder="1" applyAlignment="1">
      <alignment horizontal="left" vertical="center"/>
    </xf>
    <xf numFmtId="0" fontId="46" fillId="5" borderId="217" xfId="0" applyFont="1" applyFill="1" applyBorder="1" applyAlignment="1">
      <alignment horizontal="center" vertical="center"/>
    </xf>
    <xf numFmtId="0" fontId="0" fillId="42" borderId="20" xfId="0" applyFill="1" applyBorder="1">
      <alignment wrapText="1"/>
    </xf>
    <xf numFmtId="0" fontId="0" fillId="75" borderId="20" xfId="0" applyFill="1" applyBorder="1">
      <alignment wrapText="1"/>
    </xf>
    <xf numFmtId="0" fontId="0" fillId="52" borderId="20" xfId="0" applyFill="1" applyBorder="1">
      <alignment wrapText="1"/>
    </xf>
    <xf numFmtId="0" fontId="0" fillId="44" borderId="20" xfId="0" applyFill="1" applyBorder="1">
      <alignment wrapText="1"/>
    </xf>
    <xf numFmtId="0" fontId="1" fillId="76" borderId="20" xfId="0" applyFont="1" applyFill="1" applyBorder="1">
      <alignment wrapText="1"/>
    </xf>
    <xf numFmtId="0" fontId="0" fillId="50" borderId="20" xfId="0" applyFill="1" applyBorder="1">
      <alignment wrapText="1"/>
    </xf>
    <xf numFmtId="0" fontId="0" fillId="46" borderId="20" xfId="0" applyFill="1" applyBorder="1">
      <alignment wrapText="1"/>
    </xf>
    <xf numFmtId="0" fontId="1" fillId="49" borderId="20" xfId="0" applyFont="1" applyFill="1" applyBorder="1">
      <alignment wrapText="1"/>
    </xf>
    <xf numFmtId="0" fontId="0" fillId="77" borderId="20" xfId="0" applyFill="1" applyBorder="1">
      <alignment wrapText="1"/>
    </xf>
    <xf numFmtId="0" fontId="0" fillId="78" borderId="20" xfId="0" applyFill="1" applyBorder="1">
      <alignment wrapText="1"/>
    </xf>
    <xf numFmtId="0" fontId="0" fillId="57" borderId="20" xfId="0" applyFill="1" applyBorder="1">
      <alignment wrapText="1"/>
    </xf>
    <xf numFmtId="0" fontId="0" fillId="55" borderId="20" xfId="0" applyFill="1" applyBorder="1">
      <alignment wrapText="1"/>
    </xf>
    <xf numFmtId="0" fontId="0" fillId="66" borderId="20" xfId="0" applyFill="1" applyBorder="1">
      <alignment wrapText="1"/>
    </xf>
    <xf numFmtId="0" fontId="0" fillId="39" borderId="20" xfId="0" applyFill="1" applyBorder="1">
      <alignment wrapText="1"/>
    </xf>
    <xf numFmtId="0" fontId="38" fillId="58" borderId="52" xfId="49" applyFont="1" applyFill="1" applyBorder="1" applyAlignment="1">
      <alignment vertical="center"/>
    </xf>
    <xf numFmtId="0" fontId="38" fillId="0" borderId="52" xfId="49" applyFont="1" applyFill="1" applyBorder="1" applyAlignment="1">
      <alignment vertical="center"/>
    </xf>
    <xf numFmtId="0" fontId="38" fillId="58" borderId="52" xfId="49" applyFont="1" applyFill="1" applyBorder="1" applyAlignment="1">
      <alignment vertical="center"/>
    </xf>
    <xf numFmtId="0" fontId="38" fillId="0" borderId="52" xfId="49" applyFont="1" applyFill="1" applyBorder="1" applyAlignment="1">
      <alignment vertical="center"/>
    </xf>
    <xf numFmtId="0" fontId="38" fillId="58" borderId="52" xfId="49" applyFont="1" applyFill="1" applyBorder="1" applyAlignment="1">
      <alignment vertical="center"/>
    </xf>
    <xf numFmtId="0" fontId="38" fillId="0" borderId="52" xfId="49" applyFont="1" applyFill="1" applyBorder="1" applyAlignment="1">
      <alignment vertical="center"/>
    </xf>
    <xf numFmtId="0" fontId="38" fillId="58" borderId="52" xfId="49" applyFont="1" applyFill="1" applyBorder="1" applyAlignment="1">
      <alignment vertical="center"/>
    </xf>
    <xf numFmtId="0" fontId="38" fillId="0" borderId="52" xfId="49" applyFont="1" applyFill="1" applyBorder="1" applyAlignment="1">
      <alignment vertical="center" wrapText="1"/>
    </xf>
    <xf numFmtId="0" fontId="38" fillId="0" borderId="52" xfId="49" applyFont="1" applyFill="1" applyBorder="1" applyAlignment="1">
      <alignment vertical="center"/>
    </xf>
    <xf numFmtId="0" fontId="38" fillId="58" borderId="52" xfId="49" applyFont="1" applyFill="1" applyBorder="1" applyAlignment="1">
      <alignment vertical="center"/>
    </xf>
    <xf numFmtId="0" fontId="38" fillId="0" borderId="52" xfId="49" applyFont="1" applyFill="1" applyBorder="1" applyAlignment="1">
      <alignment vertical="center"/>
    </xf>
    <xf numFmtId="0" fontId="38" fillId="58" borderId="52" xfId="49" applyFont="1" applyFill="1" applyBorder="1" applyAlignment="1">
      <alignment vertical="center"/>
    </xf>
    <xf numFmtId="0" fontId="38" fillId="0" borderId="52" xfId="49" applyFont="1" applyFill="1" applyBorder="1" applyAlignment="1">
      <alignment vertical="center"/>
    </xf>
    <xf numFmtId="0" fontId="38" fillId="58" borderId="52" xfId="49" applyFont="1" applyFill="1" applyBorder="1" applyAlignment="1">
      <alignment vertical="center"/>
    </xf>
    <xf numFmtId="0" fontId="38" fillId="0" borderId="52" xfId="49" applyFont="1" applyFill="1" applyBorder="1" applyAlignment="1">
      <alignment vertical="center"/>
    </xf>
    <xf numFmtId="0" fontId="0" fillId="38" borderId="20" xfId="0" applyFill="1" applyBorder="1">
      <alignment wrapText="1"/>
    </xf>
    <xf numFmtId="0" fontId="38" fillId="58" borderId="218" xfId="49" applyFont="1" applyFill="1" applyBorder="1" applyAlignment="1">
      <alignment vertical="center"/>
    </xf>
    <xf numFmtId="49" fontId="35" fillId="58" borderId="219" xfId="13" applyNumberFormat="1" applyFont="1" applyFill="1" applyBorder="1" applyAlignment="1">
      <alignment horizontal="center" vertical="center"/>
    </xf>
    <xf numFmtId="0" fontId="38" fillId="58" borderId="52" xfId="49" applyFont="1" applyFill="1" applyBorder="1" applyAlignment="1">
      <alignment vertical="center" wrapText="1"/>
    </xf>
    <xf numFmtId="0" fontId="31" fillId="42" borderId="20" xfId="0" applyFont="1" applyFill="1" applyBorder="1" applyAlignment="1">
      <alignment textRotation="90" wrapText="1"/>
    </xf>
    <xf numFmtId="0" fontId="0" fillId="43" borderId="20" xfId="0" applyFill="1" applyBorder="1">
      <alignment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/>
    <xf numFmtId="0" fontId="0" fillId="0" borderId="5" xfId="0" applyAlignment="1">
      <alignment wrapText="1"/>
    </xf>
    <xf numFmtId="0" fontId="2" fillId="0" borderId="0" xfId="2" applyAlignment="1">
      <alignment horizontal="right" vertical="center"/>
    </xf>
    <xf numFmtId="0" fontId="2" fillId="0" borderId="0" xfId="4" applyAlignment="1">
      <alignment horizontal="left" vertical="center"/>
    </xf>
    <xf numFmtId="0" fontId="3" fillId="2" borderId="4" xfId="3" applyBorder="1" applyAlignment="1">
      <alignment horizontal="left" vertical="center" indent="2"/>
    </xf>
    <xf numFmtId="0" fontId="3" fillId="2" borderId="6" xfId="3" applyBorder="1" applyAlignment="1">
      <alignment horizontal="left" vertical="center" indent="2"/>
    </xf>
    <xf numFmtId="0" fontId="3" fillId="2" borderId="3" xfId="3" applyBorder="1" applyAlignment="1">
      <alignment horizontal="left" vertical="center" indent="2"/>
    </xf>
    <xf numFmtId="168" fontId="0" fillId="4" borderId="2" xfId="5" applyFont="1" applyFill="1" applyBorder="1">
      <alignment horizontal="center" vertical="center"/>
    </xf>
    <xf numFmtId="0" fontId="0" fillId="43" borderId="18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80" borderId="18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81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0" borderId="11" xfId="0" applyBorder="1" applyAlignment="1"/>
    <xf numFmtId="0" fontId="25" fillId="48" borderId="220" xfId="0" applyFont="1" applyFill="1" applyBorder="1" applyAlignment="1">
      <alignment horizontal="center" vertical="center"/>
    </xf>
    <xf numFmtId="0" fontId="26" fillId="48" borderId="221" xfId="0" applyFont="1" applyFill="1" applyBorder="1" applyAlignment="1">
      <alignment horizontal="center" vertical="center"/>
    </xf>
    <xf numFmtId="0" fontId="26" fillId="48" borderId="22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19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45" borderId="21" xfId="0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20" fillId="46" borderId="26" xfId="0" applyFont="1" applyFill="1" applyBorder="1" applyAlignment="1">
      <alignment horizontal="center" vertical="center"/>
    </xf>
    <xf numFmtId="0" fontId="20" fillId="46" borderId="27" xfId="0" applyFont="1" applyFill="1" applyBorder="1" applyAlignment="1">
      <alignment horizontal="center" vertical="center"/>
    </xf>
    <xf numFmtId="0" fontId="20" fillId="46" borderId="28" xfId="0" applyFont="1" applyFill="1" applyBorder="1" applyAlignment="1">
      <alignment horizontal="center" vertical="center"/>
    </xf>
    <xf numFmtId="0" fontId="20" fillId="46" borderId="29" xfId="0" applyFont="1" applyFill="1" applyBorder="1" applyAlignment="1">
      <alignment horizontal="center" vertical="center"/>
    </xf>
    <xf numFmtId="0" fontId="20" fillId="46" borderId="0" xfId="0" applyFont="1" applyFill="1" applyBorder="1" applyAlignment="1">
      <alignment horizontal="center" vertical="center"/>
    </xf>
    <xf numFmtId="0" fontId="20" fillId="46" borderId="30" xfId="0" applyFont="1" applyFill="1" applyBorder="1" applyAlignment="1">
      <alignment horizontal="center" vertical="center"/>
    </xf>
    <xf numFmtId="0" fontId="20" fillId="46" borderId="31" xfId="0" applyFont="1" applyFill="1" applyBorder="1" applyAlignment="1">
      <alignment horizontal="center" vertical="center"/>
    </xf>
    <xf numFmtId="0" fontId="20" fillId="46" borderId="32" xfId="0" applyFont="1" applyFill="1" applyBorder="1" applyAlignment="1">
      <alignment horizontal="center" vertical="center"/>
    </xf>
    <xf numFmtId="0" fontId="20" fillId="46" borderId="33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8" fillId="0" borderId="5" xfId="0" applyFont="1" applyAlignment="1">
      <alignment horizontal="center" vertical="center" wrapText="1"/>
    </xf>
    <xf numFmtId="0" fontId="39" fillId="0" borderId="10" xfId="0" applyFont="1" applyBorder="1" applyAlignment="1">
      <alignment horizontal="left" vertical="center"/>
    </xf>
    <xf numFmtId="0" fontId="0" fillId="0" borderId="2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9" fillId="0" borderId="19" xfId="0" applyFont="1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0" fillId="0" borderId="215" xfId="0" applyBorder="1" applyAlignment="1">
      <alignment horizontal="center" vertical="center"/>
    </xf>
    <xf numFmtId="0" fontId="39" fillId="64" borderId="152" xfId="0" applyFont="1" applyFill="1" applyBorder="1" applyAlignment="1">
      <alignment horizontal="left" vertical="center"/>
    </xf>
    <xf numFmtId="0" fontId="39" fillId="64" borderId="153" xfId="0" applyFont="1" applyFill="1" applyBorder="1" applyAlignment="1">
      <alignment horizontal="left" vertical="center"/>
    </xf>
    <xf numFmtId="0" fontId="39" fillId="65" borderId="164" xfId="0" applyFont="1" applyFill="1" applyBorder="1" applyAlignment="1">
      <alignment horizontal="center" vertical="center"/>
    </xf>
    <xf numFmtId="0" fontId="39" fillId="65" borderId="165" xfId="0" applyFont="1" applyFill="1" applyBorder="1" applyAlignment="1">
      <alignment horizontal="center" vertical="center"/>
    </xf>
    <xf numFmtId="0" fontId="39" fillId="65" borderId="167" xfId="0" applyFont="1" applyFill="1" applyBorder="1" applyAlignment="1">
      <alignment horizontal="left" vertical="center"/>
    </xf>
    <xf numFmtId="0" fontId="39" fillId="65" borderId="168" xfId="0" applyFont="1" applyFill="1" applyBorder="1" applyAlignment="1">
      <alignment horizontal="left" vertical="center"/>
    </xf>
    <xf numFmtId="0" fontId="39" fillId="60" borderId="117" xfId="0" applyFont="1" applyFill="1" applyBorder="1" applyAlignment="1">
      <alignment horizontal="left" vertical="center"/>
    </xf>
    <xf numFmtId="0" fontId="39" fillId="60" borderId="118" xfId="0" applyFont="1" applyFill="1" applyBorder="1" applyAlignment="1">
      <alignment horizontal="left" vertical="center"/>
    </xf>
    <xf numFmtId="0" fontId="39" fillId="48" borderId="129" xfId="0" applyFont="1" applyFill="1" applyBorder="1" applyAlignment="1">
      <alignment horizontal="center" vertical="center"/>
    </xf>
    <xf numFmtId="0" fontId="39" fillId="48" borderId="130" xfId="0" applyFont="1" applyFill="1" applyBorder="1" applyAlignment="1">
      <alignment horizontal="center" vertical="center"/>
    </xf>
    <xf numFmtId="0" fontId="39" fillId="48" borderId="132" xfId="0" applyFont="1" applyFill="1" applyBorder="1" applyAlignment="1">
      <alignment horizontal="left" vertical="center"/>
    </xf>
    <xf numFmtId="0" fontId="39" fillId="48" borderId="133" xfId="0" applyFont="1" applyFill="1" applyBorder="1" applyAlignment="1">
      <alignment horizontal="left" vertical="center"/>
    </xf>
    <xf numFmtId="0" fontId="39" fillId="62" borderId="142" xfId="0" applyFont="1" applyFill="1" applyBorder="1" applyAlignment="1">
      <alignment horizontal="center" vertical="center"/>
    </xf>
    <xf numFmtId="0" fontId="39" fillId="62" borderId="143" xfId="0" applyFont="1" applyFill="1" applyBorder="1" applyAlignment="1">
      <alignment horizontal="center" vertical="center"/>
    </xf>
    <xf numFmtId="0" fontId="39" fillId="62" borderId="63" xfId="0" applyFont="1" applyFill="1" applyBorder="1" applyAlignment="1">
      <alignment horizontal="left" vertical="center"/>
    </xf>
    <xf numFmtId="0" fontId="39" fillId="62" borderId="64" xfId="0" applyFont="1" applyFill="1" applyBorder="1" applyAlignment="1">
      <alignment horizontal="left" vertical="center"/>
    </xf>
    <xf numFmtId="0" fontId="39" fillId="64" borderId="149" xfId="0" applyFont="1" applyFill="1" applyBorder="1" applyAlignment="1">
      <alignment horizontal="center" vertical="center"/>
    </xf>
    <xf numFmtId="0" fontId="39" fillId="64" borderId="150" xfId="0" applyFont="1" applyFill="1" applyBorder="1" applyAlignment="1">
      <alignment horizontal="center" vertical="center"/>
    </xf>
    <xf numFmtId="0" fontId="39" fillId="60" borderId="114" xfId="0" applyFont="1" applyFill="1" applyBorder="1" applyAlignment="1">
      <alignment horizontal="center" vertical="center"/>
    </xf>
    <xf numFmtId="0" fontId="39" fillId="60" borderId="115" xfId="0" applyFont="1" applyFill="1" applyBorder="1" applyAlignment="1">
      <alignment horizontal="center" vertical="center"/>
    </xf>
    <xf numFmtId="0" fontId="32" fillId="0" borderId="43" xfId="13" applyFont="1" applyFill="1" applyBorder="1" applyAlignment="1">
      <alignment horizontal="center" vertical="center"/>
    </xf>
    <xf numFmtId="0" fontId="33" fillId="0" borderId="44" xfId="13" applyFont="1" applyFill="1" applyBorder="1" applyAlignment="1">
      <alignment horizontal="center" vertical="center"/>
    </xf>
    <xf numFmtId="0" fontId="33" fillId="0" borderId="45" xfId="13" applyFont="1" applyFill="1" applyBorder="1" applyAlignment="1">
      <alignment horizontal="center" vertical="center"/>
    </xf>
    <xf numFmtId="0" fontId="33" fillId="58" borderId="46" xfId="13" applyFont="1" applyFill="1" applyBorder="1" applyAlignment="1">
      <alignment horizontal="left" vertical="center"/>
    </xf>
    <xf numFmtId="0" fontId="33" fillId="58" borderId="47" xfId="13" applyFont="1" applyFill="1" applyBorder="1" applyAlignment="1">
      <alignment horizontal="left" vertical="center"/>
    </xf>
    <xf numFmtId="0" fontId="35" fillId="58" borderId="49" xfId="13" applyFont="1" applyFill="1" applyBorder="1" applyAlignment="1">
      <alignment horizontal="left" vertical="center"/>
    </xf>
    <xf numFmtId="0" fontId="35" fillId="58" borderId="50" xfId="13" applyFont="1" applyFill="1" applyBorder="1" applyAlignment="1">
      <alignment horizontal="left" vertical="center"/>
    </xf>
    <xf numFmtId="0" fontId="39" fillId="47" borderId="56" xfId="0" applyFont="1" applyFill="1" applyBorder="1" applyAlignment="1">
      <alignment horizontal="center" vertical="center"/>
    </xf>
    <xf numFmtId="0" fontId="39" fillId="47" borderId="57" xfId="0" applyFont="1" applyFill="1" applyBorder="1" applyAlignment="1">
      <alignment horizontal="center" vertical="center"/>
    </xf>
    <xf numFmtId="0" fontId="39" fillId="47" borderId="59" xfId="0" applyFont="1" applyFill="1" applyBorder="1" applyAlignment="1">
      <alignment horizontal="left" vertical="center"/>
    </xf>
    <xf numFmtId="0" fontId="39" fillId="47" borderId="60" xfId="0" applyFont="1" applyFill="1" applyBorder="1" applyAlignment="1">
      <alignment horizontal="left" vertical="center"/>
    </xf>
    <xf numFmtId="0" fontId="39" fillId="59" borderId="69" xfId="0" applyFont="1" applyFill="1" applyBorder="1" applyAlignment="1">
      <alignment horizontal="center" vertical="center"/>
    </xf>
    <xf numFmtId="0" fontId="39" fillId="59" borderId="70" xfId="0" applyFont="1" applyFill="1" applyBorder="1" applyAlignment="1">
      <alignment horizontal="center" vertical="center"/>
    </xf>
    <xf numFmtId="0" fontId="39" fillId="59" borderId="72" xfId="0" applyFont="1" applyFill="1" applyBorder="1" applyAlignment="1">
      <alignment horizontal="left" vertical="center"/>
    </xf>
    <xf numFmtId="0" fontId="39" fillId="59" borderId="73" xfId="0" applyFont="1" applyFill="1" applyBorder="1" applyAlignment="1">
      <alignment horizontal="left" vertical="center"/>
    </xf>
    <xf numFmtId="0" fontId="39" fillId="52" borderId="84" xfId="0" applyFont="1" applyFill="1" applyBorder="1" applyAlignment="1">
      <alignment horizontal="center" vertical="center"/>
    </xf>
    <xf numFmtId="0" fontId="39" fillId="52" borderId="85" xfId="0" applyFont="1" applyFill="1" applyBorder="1" applyAlignment="1">
      <alignment horizontal="center" vertical="center"/>
    </xf>
    <xf numFmtId="0" fontId="39" fillId="52" borderId="87" xfId="0" applyFont="1" applyFill="1" applyBorder="1" applyAlignment="1">
      <alignment horizontal="left" vertical="center"/>
    </xf>
    <xf numFmtId="0" fontId="39" fillId="52" borderId="88" xfId="0" applyFont="1" applyFill="1" applyBorder="1" applyAlignment="1">
      <alignment horizontal="left" vertical="center"/>
    </xf>
    <xf numFmtId="0" fontId="39" fillId="5" borderId="99" xfId="0" applyFont="1" applyFill="1" applyBorder="1" applyAlignment="1">
      <alignment horizontal="center" vertical="center"/>
    </xf>
    <xf numFmtId="0" fontId="39" fillId="5" borderId="100" xfId="0" applyFont="1" applyFill="1" applyBorder="1" applyAlignment="1">
      <alignment horizontal="center" vertical="center"/>
    </xf>
    <xf numFmtId="0" fontId="39" fillId="5" borderId="102" xfId="0" applyFont="1" applyFill="1" applyBorder="1" applyAlignment="1">
      <alignment horizontal="left" vertical="center"/>
    </xf>
    <xf numFmtId="0" fontId="39" fillId="5" borderId="103" xfId="0" applyFont="1" applyFill="1" applyBorder="1" applyAlignment="1">
      <alignment horizontal="left" vertical="center"/>
    </xf>
    <xf numFmtId="0" fontId="39" fillId="59" borderId="196" xfId="0" applyFont="1" applyFill="1" applyBorder="1" applyAlignment="1">
      <alignment horizontal="left" vertical="center"/>
    </xf>
    <xf numFmtId="0" fontId="39" fillId="52" borderId="202" xfId="0" applyFont="1" applyFill="1" applyBorder="1" applyAlignment="1">
      <alignment horizontal="center" vertical="center"/>
    </xf>
    <xf numFmtId="0" fontId="39" fillId="52" borderId="203" xfId="0" applyFont="1" applyFill="1" applyBorder="1" applyAlignment="1">
      <alignment horizontal="center" vertical="center"/>
    </xf>
    <xf numFmtId="0" fontId="39" fillId="52" borderId="205" xfId="0" applyFont="1" applyFill="1" applyBorder="1" applyAlignment="1">
      <alignment horizontal="left" vertical="center"/>
    </xf>
    <xf numFmtId="0" fontId="39" fillId="52" borderId="206" xfId="0" applyFont="1" applyFill="1" applyBorder="1" applyAlignment="1">
      <alignment horizontal="left" vertical="center"/>
    </xf>
    <xf numFmtId="0" fontId="39" fillId="59" borderId="193" xfId="0" applyFont="1" applyFill="1" applyBorder="1" applyAlignment="1">
      <alignment horizontal="center" vertical="center"/>
    </xf>
    <xf numFmtId="0" fontId="39" fillId="59" borderId="194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33" fillId="58" borderId="179" xfId="13" applyFont="1" applyFill="1" applyBorder="1" applyAlignment="1">
      <alignment horizontal="center" vertical="center"/>
    </xf>
    <xf numFmtId="0" fontId="33" fillId="58" borderId="180" xfId="13" applyFont="1" applyFill="1" applyBorder="1" applyAlignment="1">
      <alignment horizontal="center" vertical="center"/>
    </xf>
    <xf numFmtId="0" fontId="35" fillId="58" borderId="182" xfId="13" applyFont="1" applyFill="1" applyBorder="1" applyAlignment="1">
      <alignment horizontal="left" vertical="center"/>
    </xf>
    <xf numFmtId="0" fontId="39" fillId="47" borderId="184" xfId="0" applyFont="1" applyFill="1" applyBorder="1" applyAlignment="1">
      <alignment horizontal="center" vertical="center"/>
    </xf>
    <xf numFmtId="0" fontId="39" fillId="47" borderId="185" xfId="0" applyFont="1" applyFill="1" applyBorder="1" applyAlignment="1">
      <alignment horizontal="center" vertical="center"/>
    </xf>
    <xf numFmtId="0" fontId="39" fillId="47" borderId="187" xfId="0" applyFont="1" applyFill="1" applyBorder="1" applyAlignment="1">
      <alignment horizontal="left" vertical="center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11" xfId="1" applyBorder="1" applyAlignment="1">
      <alignment vertical="center"/>
    </xf>
    <xf numFmtId="0" fontId="0" fillId="79" borderId="18" xfId="0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80" borderId="18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82" borderId="18" xfId="0" applyFill="1" applyBorder="1" applyAlignment="1">
      <alignment horizontal="center" vertical="center" wrapText="1"/>
    </xf>
    <xf numFmtId="0" fontId="0" fillId="38" borderId="7" xfId="0" applyFill="1" applyBorder="1" applyAlignment="1">
      <alignment horizontal="center" vertical="center" wrapText="1"/>
    </xf>
    <xf numFmtId="0" fontId="0" fillId="38" borderId="18" xfId="0" applyFill="1" applyBorder="1" applyAlignment="1">
      <alignment wrapText="1"/>
    </xf>
    <xf numFmtId="0" fontId="0" fillId="38" borderId="2" xfId="0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81" borderId="18" xfId="0" applyFill="1" applyBorder="1" applyAlignment="1">
      <alignment horizontal="center" vertical="center" wrapText="1"/>
    </xf>
    <xf numFmtId="0" fontId="0" fillId="83" borderId="18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84" borderId="18" xfId="0" applyFill="1" applyBorder="1" applyAlignment="1">
      <alignment horizontal="center" vertical="center" wrapText="1"/>
    </xf>
  </cellXfs>
  <cellStyles count="52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Binlik Ayracı [0] 2" xfId="5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rmal 2" xfId="49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irgül 2" xfId="50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colors>
    <mruColors>
      <color rgb="FF46F05E"/>
      <color rgb="FFFF99FF"/>
      <color rgb="FF00FFFF"/>
      <color rgb="FFEE9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TÜRKÇE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'TYT-DENEME'!$B$8:$AP$8</c:f>
              <c:numCache>
                <c:formatCode>General</c:formatCode>
                <c:ptCount val="41"/>
                <c:pt idx="0">
                  <c:v>36.25</c:v>
                </c:pt>
                <c:pt idx="1">
                  <c:v>31.25</c:v>
                </c:pt>
                <c:pt idx="2">
                  <c:v>33.75</c:v>
                </c:pt>
                <c:pt idx="3">
                  <c:v>32.5</c:v>
                </c:pt>
                <c:pt idx="4">
                  <c:v>37.5</c:v>
                </c:pt>
                <c:pt idx="5">
                  <c:v>31.5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F-450B-8CED-68642E92AE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MATEMATİK</a:t>
            </a:r>
            <a:r>
              <a:rPr lang="tr-TR" baseline="0"/>
              <a:t> </a:t>
            </a:r>
            <a:r>
              <a:rPr lang="tr-TR"/>
              <a:t>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'TYT-DENEME'!$B$18:$AP$18</c:f>
              <c:numCache>
                <c:formatCode>General</c:formatCode>
                <c:ptCount val="41"/>
                <c:pt idx="0">
                  <c:v>30.25</c:v>
                </c:pt>
                <c:pt idx="1">
                  <c:v>30.5</c:v>
                </c:pt>
                <c:pt idx="2">
                  <c:v>28.75</c:v>
                </c:pt>
                <c:pt idx="3">
                  <c:v>32.5</c:v>
                </c:pt>
                <c:pt idx="4">
                  <c:v>30</c:v>
                </c:pt>
                <c:pt idx="5">
                  <c:v>24.75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2-406A-B374-6BC0EB6A22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SOSYAL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'TYT-DENEME'!$B$13:$AP$13</c:f>
              <c:numCache>
                <c:formatCode>General</c:formatCode>
                <c:ptCount val="41"/>
                <c:pt idx="0">
                  <c:v>11.25</c:v>
                </c:pt>
                <c:pt idx="1">
                  <c:v>15</c:v>
                </c:pt>
                <c:pt idx="2">
                  <c:v>10</c:v>
                </c:pt>
                <c:pt idx="3">
                  <c:v>13.75</c:v>
                </c:pt>
                <c:pt idx="4">
                  <c:v>10</c:v>
                </c:pt>
                <c:pt idx="5">
                  <c:v>18.75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3-4A5B-A1AB-09BCFE98AB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FEN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'TYT-DENEME'!$B$23:$AP$23</c:f>
              <c:numCache>
                <c:formatCode>General</c:formatCode>
                <c:ptCount val="41"/>
                <c:pt idx="0">
                  <c:v>13.75</c:v>
                </c:pt>
                <c:pt idx="1">
                  <c:v>15</c:v>
                </c:pt>
                <c:pt idx="2">
                  <c:v>11.25</c:v>
                </c:pt>
                <c:pt idx="3">
                  <c:v>16.25</c:v>
                </c:pt>
                <c:pt idx="4">
                  <c:v>11.5</c:v>
                </c:pt>
                <c:pt idx="5">
                  <c:v>10.25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A-40D5-A6FC-2921FC48E7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MATEMETİK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'AYT-DENEME'!$B$8:$U$8</c:f>
              <c:numCache>
                <c:formatCode>General</c:formatCode>
                <c:ptCount val="20"/>
                <c:pt idx="0">
                  <c:v>27.75</c:v>
                </c:pt>
                <c:pt idx="1">
                  <c:v>27.5</c:v>
                </c:pt>
                <c:pt idx="2">
                  <c:v>35</c:v>
                </c:pt>
                <c:pt idx="3">
                  <c:v>30</c:v>
                </c:pt>
                <c:pt idx="4">
                  <c:v>25.5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3-4619-83D6-0BCF194A24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KİMYA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'AYT-DENEME'!$B$18:$U$18</c:f>
              <c:numCache>
                <c:formatCode>General</c:formatCode>
                <c:ptCount val="20"/>
                <c:pt idx="0">
                  <c:v>8</c:v>
                </c:pt>
                <c:pt idx="1">
                  <c:v>6.75</c:v>
                </c:pt>
                <c:pt idx="2">
                  <c:v>8</c:v>
                </c:pt>
                <c:pt idx="3">
                  <c:v>9.25</c:v>
                </c:pt>
                <c:pt idx="4">
                  <c:v>5.5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95-46D1-8EF6-286F848F0D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FİZİK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'AYT-DENEME'!$B$13:$U$13</c:f>
              <c:numCache>
                <c:formatCode>General</c:formatCode>
                <c:ptCount val="20"/>
                <c:pt idx="0">
                  <c:v>7.75</c:v>
                </c:pt>
                <c:pt idx="1">
                  <c:v>2.75</c:v>
                </c:pt>
                <c:pt idx="2">
                  <c:v>7.75</c:v>
                </c:pt>
                <c:pt idx="3">
                  <c:v>7.75</c:v>
                </c:pt>
                <c:pt idx="4">
                  <c:v>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7-4255-9D6A-BBC6C2A1CD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BİYOLOJİ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'AYT-DENEME'!$B$23:$U$23</c:f>
              <c:numCache>
                <c:formatCode>General</c:formatCode>
                <c:ptCount val="20"/>
                <c:pt idx="0">
                  <c:v>8</c:v>
                </c:pt>
                <c:pt idx="1">
                  <c:v>10.5</c:v>
                </c:pt>
                <c:pt idx="2">
                  <c:v>9.25</c:v>
                </c:pt>
                <c:pt idx="3">
                  <c:v>11.75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C-4FEB-B941-BDB524824D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16" sqref="D16"/>
    </sheetView>
  </sheetViews>
  <sheetFormatPr defaultRowHeight="14" thickBottom="1" x14ac:dyDescent="0.3"/>
  <cols>
    <col min="1" max="1" width="23.5" customWidth="1"/>
    <col min="2" max="2" width="20.5" customWidth="1"/>
    <col min="3" max="3" width="27.5" customWidth="1"/>
    <col min="4" max="5" width="21" customWidth="1"/>
    <col min="6" max="6" width="23.7109375" customWidth="1"/>
    <col min="7" max="7" width="24.0703125" customWidth="1"/>
    <col min="8" max="8" width="41.7109375" customWidth="1"/>
  </cols>
  <sheetData>
    <row r="1" spans="1:17" thickBot="1" x14ac:dyDescent="0.3">
      <c r="A1" s="6"/>
      <c r="B1" s="7" t="s">
        <v>18</v>
      </c>
      <c r="C1" s="7" t="s">
        <v>19</v>
      </c>
      <c r="D1" s="7" t="s">
        <v>19</v>
      </c>
      <c r="E1" s="8" t="s">
        <v>19</v>
      </c>
      <c r="F1" s="312" t="s">
        <v>20</v>
      </c>
      <c r="G1" s="313"/>
      <c r="H1" s="7" t="s">
        <v>21</v>
      </c>
      <c r="I1" s="6"/>
      <c r="J1" s="6"/>
      <c r="K1" s="6"/>
      <c r="L1" s="6"/>
      <c r="M1" s="6"/>
      <c r="N1" s="6"/>
      <c r="O1" s="6"/>
      <c r="P1" s="6"/>
      <c r="Q1" s="6"/>
    </row>
    <row r="2" spans="1:17" ht="54.65" customHeight="1" thickBot="1" x14ac:dyDescent="0.3">
      <c r="A2" s="7" t="s">
        <v>22</v>
      </c>
      <c r="B2" s="9"/>
      <c r="C2" s="10" t="s">
        <v>529</v>
      </c>
      <c r="D2" s="9" t="s">
        <v>530</v>
      </c>
      <c r="E2" s="9" t="s">
        <v>531</v>
      </c>
      <c r="F2" s="6"/>
      <c r="G2" s="314" t="s">
        <v>92</v>
      </c>
      <c r="H2" s="314" t="s">
        <v>24</v>
      </c>
      <c r="I2" s="6"/>
      <c r="J2" s="6"/>
      <c r="K2" s="6"/>
      <c r="L2" s="6"/>
      <c r="M2" s="6"/>
      <c r="N2" s="6"/>
      <c r="O2" s="6"/>
      <c r="P2" s="6"/>
      <c r="Q2" s="6"/>
    </row>
    <row r="3" spans="1:17" thickBot="1" x14ac:dyDescent="0.3">
      <c r="A3" s="7" t="s">
        <v>25</v>
      </c>
      <c r="B3" s="9"/>
      <c r="C3" s="10" t="s">
        <v>23</v>
      </c>
      <c r="D3" s="9" t="s">
        <v>532</v>
      </c>
      <c r="E3" s="9"/>
      <c r="F3" s="6"/>
      <c r="G3" s="310"/>
      <c r="H3" s="310"/>
      <c r="I3" s="6"/>
      <c r="J3" s="6"/>
      <c r="K3" s="6"/>
      <c r="L3" s="6"/>
      <c r="M3" s="6"/>
      <c r="N3" s="6"/>
      <c r="O3" s="6"/>
      <c r="P3" s="6"/>
      <c r="Q3" s="6"/>
    </row>
    <row r="4" spans="1:17" ht="27.5" thickBot="1" x14ac:dyDescent="0.3">
      <c r="A4" s="7" t="s">
        <v>26</v>
      </c>
      <c r="B4" s="9"/>
      <c r="C4" s="10" t="s">
        <v>533</v>
      </c>
      <c r="D4" s="5" t="s">
        <v>534</v>
      </c>
      <c r="E4" s="5" t="s">
        <v>535</v>
      </c>
      <c r="F4" s="6"/>
      <c r="G4" s="311"/>
      <c r="H4" s="310"/>
      <c r="I4" s="6"/>
      <c r="J4" s="6"/>
      <c r="K4" s="6"/>
      <c r="L4" s="6"/>
      <c r="M4" s="6"/>
      <c r="N4" s="6"/>
      <c r="O4" s="6"/>
      <c r="P4" s="6"/>
      <c r="Q4" s="6"/>
    </row>
    <row r="5" spans="1:17" thickBot="1" x14ac:dyDescent="0.3">
      <c r="A5" s="7" t="s">
        <v>27</v>
      </c>
      <c r="B5" s="9"/>
      <c r="C5" s="10" t="s">
        <v>536</v>
      </c>
      <c r="D5" s="5" t="s">
        <v>537</v>
      </c>
      <c r="E5" s="5" t="s">
        <v>538</v>
      </c>
      <c r="F5" s="6" t="s">
        <v>539</v>
      </c>
      <c r="G5" s="314" t="s">
        <v>94</v>
      </c>
      <c r="H5" s="310"/>
      <c r="I5" s="6"/>
      <c r="J5" s="6"/>
      <c r="K5" s="6"/>
      <c r="L5" s="6"/>
      <c r="M5" s="6"/>
      <c r="N5" s="6"/>
      <c r="O5" s="6"/>
      <c r="P5" s="6"/>
      <c r="Q5" s="6"/>
    </row>
    <row r="6" spans="1:17" thickBot="1" x14ac:dyDescent="0.3">
      <c r="A6" s="7" t="s">
        <v>28</v>
      </c>
      <c r="B6" s="6"/>
      <c r="C6" s="11" t="s">
        <v>540</v>
      </c>
      <c r="D6" s="6" t="s">
        <v>34</v>
      </c>
      <c r="E6" s="6"/>
      <c r="F6" s="6"/>
      <c r="G6" s="311"/>
      <c r="H6" s="310"/>
      <c r="I6" s="6"/>
      <c r="J6" s="6"/>
      <c r="K6" s="6"/>
      <c r="L6" s="6"/>
      <c r="M6" s="6"/>
      <c r="N6" s="6"/>
      <c r="O6" s="6"/>
      <c r="P6" s="6"/>
      <c r="Q6" s="6"/>
    </row>
    <row r="7" spans="1:17" ht="41" thickBot="1" x14ac:dyDescent="0.3">
      <c r="A7" s="7" t="s">
        <v>29</v>
      </c>
      <c r="B7" s="6"/>
      <c r="C7" s="10" t="s">
        <v>541</v>
      </c>
      <c r="D7" s="9"/>
      <c r="E7" s="9"/>
      <c r="F7" s="6" t="s">
        <v>514</v>
      </c>
      <c r="G7" s="314" t="s">
        <v>515</v>
      </c>
      <c r="H7" s="310"/>
      <c r="I7" s="6"/>
      <c r="J7" s="6"/>
      <c r="K7" s="6"/>
      <c r="L7" s="6"/>
      <c r="M7" s="6"/>
      <c r="N7" s="6"/>
      <c r="O7" s="6"/>
      <c r="P7" s="6"/>
      <c r="Q7" s="6"/>
    </row>
    <row r="8" spans="1:17" ht="27.5" thickBot="1" x14ac:dyDescent="0.3">
      <c r="A8" s="7" t="s">
        <v>30</v>
      </c>
      <c r="B8" s="6"/>
      <c r="C8" s="11" t="s">
        <v>544</v>
      </c>
      <c r="D8" s="6" t="s">
        <v>530</v>
      </c>
      <c r="E8" s="6"/>
      <c r="F8" s="6" t="s">
        <v>516</v>
      </c>
      <c r="G8" s="310"/>
      <c r="H8" s="310"/>
      <c r="I8" s="6"/>
      <c r="J8" s="6"/>
      <c r="K8" s="6"/>
      <c r="L8" s="6"/>
      <c r="M8" s="6"/>
      <c r="N8" s="6"/>
      <c r="O8" s="6"/>
      <c r="P8" s="6"/>
      <c r="Q8" s="6"/>
    </row>
    <row r="9" spans="1:17" thickBot="1" x14ac:dyDescent="0.3">
      <c r="A9" s="7" t="s">
        <v>31</v>
      </c>
      <c r="B9" s="6"/>
      <c r="C9" s="11" t="s">
        <v>542</v>
      </c>
      <c r="D9" s="6" t="s">
        <v>543</v>
      </c>
      <c r="E9" s="6"/>
      <c r="F9" s="6" t="s">
        <v>517</v>
      </c>
      <c r="G9" s="311"/>
      <c r="H9" s="310"/>
      <c r="I9" s="6"/>
      <c r="J9" s="6"/>
      <c r="K9" s="6"/>
      <c r="L9" s="6"/>
      <c r="M9" s="6"/>
      <c r="N9" s="6"/>
      <c r="O9" s="6"/>
      <c r="P9" s="6"/>
      <c r="Q9" s="6"/>
    </row>
    <row r="10" spans="1:17" thickBot="1" x14ac:dyDescent="0.3">
      <c r="A10" s="7" t="s">
        <v>32</v>
      </c>
      <c r="B10" s="6"/>
      <c r="C10" s="11" t="s">
        <v>529</v>
      </c>
      <c r="D10" s="6"/>
      <c r="E10" s="6"/>
      <c r="F10" s="6"/>
      <c r="G10" s="314" t="s">
        <v>518</v>
      </c>
      <c r="H10" s="310"/>
      <c r="I10" s="6"/>
      <c r="J10" s="6"/>
      <c r="K10" s="6"/>
      <c r="L10" s="6"/>
      <c r="M10" s="6"/>
      <c r="N10" s="6"/>
      <c r="O10" s="6"/>
      <c r="P10" s="6"/>
      <c r="Q10" s="6"/>
    </row>
    <row r="11" spans="1:17" thickBot="1" x14ac:dyDescent="0.3">
      <c r="A11" s="7" t="s">
        <v>33</v>
      </c>
      <c r="B11" s="6"/>
      <c r="C11" s="11" t="s">
        <v>529</v>
      </c>
      <c r="D11" s="6"/>
      <c r="E11" s="6"/>
      <c r="F11" s="6"/>
      <c r="G11" s="310"/>
      <c r="H11" s="310"/>
      <c r="I11" s="6"/>
      <c r="J11" s="6"/>
      <c r="K11" s="6"/>
      <c r="L11" s="6"/>
      <c r="M11" s="6"/>
      <c r="N11" s="6"/>
      <c r="O11" s="6"/>
      <c r="P11" s="6"/>
      <c r="Q11" s="6"/>
    </row>
    <row r="12" spans="1:17" thickBot="1" x14ac:dyDescent="0.3">
      <c r="A12" s="7" t="s">
        <v>35</v>
      </c>
      <c r="B12" s="6"/>
      <c r="C12" s="11" t="s">
        <v>529</v>
      </c>
      <c r="D12" s="6"/>
      <c r="E12" s="6"/>
      <c r="F12" s="6"/>
      <c r="G12" s="311"/>
      <c r="H12" s="310"/>
      <c r="I12" s="6"/>
      <c r="J12" s="6"/>
      <c r="K12" s="6"/>
      <c r="L12" s="6"/>
      <c r="M12" s="6"/>
      <c r="N12" s="6"/>
      <c r="O12" s="6"/>
      <c r="P12" s="6"/>
      <c r="Q12" s="6"/>
    </row>
    <row r="13" spans="1:17" thickBot="1" x14ac:dyDescent="0.3">
      <c r="A13" s="7" t="s">
        <v>36</v>
      </c>
      <c r="B13" s="6"/>
      <c r="C13" s="11" t="s">
        <v>529</v>
      </c>
      <c r="D13" s="6"/>
      <c r="E13" s="6"/>
      <c r="F13" s="6"/>
      <c r="G13" s="6"/>
      <c r="H13" s="311"/>
      <c r="I13" s="6"/>
      <c r="J13" s="6"/>
      <c r="K13" s="6"/>
      <c r="L13" s="6"/>
      <c r="M13" s="6"/>
      <c r="N13" s="6"/>
      <c r="O13" s="6"/>
      <c r="P13" s="6"/>
      <c r="Q13" s="6"/>
    </row>
    <row r="14" spans="1:17" thickBot="1" x14ac:dyDescent="0.3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thickBot="1" x14ac:dyDescent="0.3">
      <c r="A15" s="7" t="s">
        <v>37</v>
      </c>
      <c r="B15" s="6"/>
      <c r="C15" s="27" t="s">
        <v>545</v>
      </c>
      <c r="D15" s="27" t="s">
        <v>546</v>
      </c>
      <c r="E15" s="28"/>
      <c r="F15" s="6"/>
      <c r="G15" s="6"/>
      <c r="H15" s="309" t="s">
        <v>38</v>
      </c>
      <c r="I15" s="6"/>
      <c r="J15" s="6"/>
      <c r="K15" s="6"/>
      <c r="L15" s="6"/>
      <c r="M15" s="6"/>
      <c r="N15" s="6"/>
      <c r="O15" s="6"/>
      <c r="P15" s="6"/>
      <c r="Q15" s="6"/>
    </row>
    <row r="16" spans="1:17" thickBot="1" x14ac:dyDescent="0.3">
      <c r="A16" s="7" t="s">
        <v>39</v>
      </c>
      <c r="B16" s="6"/>
      <c r="C16" s="27" t="s">
        <v>541</v>
      </c>
      <c r="D16" s="28" t="s">
        <v>93</v>
      </c>
      <c r="E16" s="28" t="s">
        <v>547</v>
      </c>
      <c r="F16" s="6"/>
      <c r="G16" s="6"/>
      <c r="H16" s="310"/>
      <c r="I16" s="6"/>
      <c r="J16" s="6"/>
      <c r="K16" s="6"/>
      <c r="L16" s="6"/>
      <c r="M16" s="6"/>
      <c r="N16" s="6"/>
      <c r="O16" s="6"/>
      <c r="P16" s="6"/>
      <c r="Q16" s="6"/>
    </row>
    <row r="17" spans="1:17" thickBot="1" x14ac:dyDescent="0.3">
      <c r="A17" s="7" t="s">
        <v>40</v>
      </c>
      <c r="B17" s="6"/>
      <c r="C17" s="28" t="s">
        <v>93</v>
      </c>
      <c r="D17" s="27" t="s">
        <v>519</v>
      </c>
      <c r="E17" s="27"/>
      <c r="F17" s="6"/>
      <c r="G17" s="6"/>
      <c r="H17" s="310"/>
      <c r="I17" s="6"/>
      <c r="J17" s="6"/>
      <c r="K17" s="6"/>
      <c r="L17" s="6"/>
      <c r="M17" s="6"/>
      <c r="N17" s="6"/>
      <c r="O17" s="6"/>
      <c r="P17" s="6"/>
      <c r="Q17" s="6"/>
    </row>
    <row r="18" spans="1:17" thickBot="1" x14ac:dyDescent="0.3">
      <c r="A18" s="7" t="s">
        <v>41</v>
      </c>
      <c r="B18" s="6"/>
      <c r="C18" s="28" t="s">
        <v>548</v>
      </c>
      <c r="D18" s="27"/>
      <c r="E18" s="6"/>
      <c r="F18" s="6"/>
      <c r="G18" s="6"/>
      <c r="H18" s="311"/>
      <c r="I18" s="6"/>
      <c r="J18" s="6"/>
      <c r="K18" s="6"/>
      <c r="L18" s="6"/>
      <c r="M18" s="6"/>
      <c r="N18" s="6"/>
      <c r="O18" s="6"/>
      <c r="P18" s="6"/>
      <c r="Q18" s="6"/>
    </row>
    <row r="19" spans="1:17" thickBot="1" x14ac:dyDescent="0.3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thickBot="1" x14ac:dyDescent="0.3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thickBot="1" x14ac:dyDescent="0.3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thickBot="1" x14ac:dyDescent="0.3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thickBot="1" x14ac:dyDescent="0.3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</sheetData>
  <mergeCells count="7">
    <mergeCell ref="H15:H18"/>
    <mergeCell ref="F1:G1"/>
    <mergeCell ref="G2:G4"/>
    <mergeCell ref="H2:H13"/>
    <mergeCell ref="G5:G6"/>
    <mergeCell ref="G7:G9"/>
    <mergeCell ref="G10:G12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A67" zoomScale="90" zoomScaleNormal="90" workbookViewId="0">
      <selection activeCell="E27" sqref="E27:E33"/>
    </sheetView>
  </sheetViews>
  <sheetFormatPr defaultColWidth="6.0703125" defaultRowHeight="14" thickBottom="1" x14ac:dyDescent="0.3"/>
  <cols>
    <col min="1" max="1" width="1.5" style="284" customWidth="1"/>
    <col min="2" max="2" width="12.7109375" style="284" customWidth="1"/>
    <col min="3" max="9" width="16.7109375" style="284" customWidth="1"/>
    <col min="10" max="10" width="2" style="284" customWidth="1"/>
    <col min="11" max="16384" width="6.0703125" style="284"/>
  </cols>
  <sheetData>
    <row r="1" spans="2:10" ht="60" customHeight="1" thickBot="1" x14ac:dyDescent="0.3">
      <c r="B1" s="390" t="s">
        <v>13</v>
      </c>
      <c r="C1" s="391"/>
      <c r="D1" s="392"/>
      <c r="E1" s="393"/>
      <c r="F1" s="394"/>
    </row>
    <row r="2" spans="2:10" ht="30" customHeight="1" thickBot="1" x14ac:dyDescent="0.3">
      <c r="B2" s="285" t="s">
        <v>0</v>
      </c>
      <c r="C2" s="2">
        <v>0.20833333333333334</v>
      </c>
      <c r="D2" s="285" t="s">
        <v>3</v>
      </c>
      <c r="E2" s="1">
        <v>15</v>
      </c>
      <c r="F2" s="286" t="s">
        <v>6</v>
      </c>
    </row>
    <row r="3" spans="2:10" ht="30" customHeight="1" thickBot="1" x14ac:dyDescent="0.3">
      <c r="B3" s="287" t="s">
        <v>1</v>
      </c>
      <c r="C3" s="288" t="s">
        <v>10</v>
      </c>
      <c r="D3" s="288" t="s">
        <v>554</v>
      </c>
      <c r="E3" s="288" t="s">
        <v>555</v>
      </c>
      <c r="F3" s="288" t="s">
        <v>556</v>
      </c>
      <c r="G3" s="288" t="s">
        <v>7</v>
      </c>
      <c r="H3" s="288" t="s">
        <v>557</v>
      </c>
      <c r="I3" s="289" t="s">
        <v>558</v>
      </c>
      <c r="J3" s="284" t="s">
        <v>11</v>
      </c>
    </row>
    <row r="4" spans="2:10" ht="14.65" customHeight="1" thickBot="1" x14ac:dyDescent="0.3">
      <c r="B4" s="290">
        <f>BaşlangıçSaati</f>
        <v>0.20833333333333334</v>
      </c>
      <c r="C4" s="395" t="s">
        <v>550</v>
      </c>
      <c r="D4" s="395" t="s">
        <v>550</v>
      </c>
      <c r="E4" s="395" t="s">
        <v>550</v>
      </c>
      <c r="F4" s="395" t="s">
        <v>550</v>
      </c>
      <c r="G4" s="395" t="s">
        <v>550</v>
      </c>
      <c r="H4" s="395" t="s">
        <v>550</v>
      </c>
      <c r="I4" s="399" t="s">
        <v>584</v>
      </c>
    </row>
    <row r="5" spans="2:10" ht="14.65" customHeight="1" thickBot="1" x14ac:dyDescent="0.3">
      <c r="B5" s="3">
        <f>B4+TIME(0,Aralık,0)</f>
        <v>0.21875</v>
      </c>
      <c r="C5" s="397"/>
      <c r="D5" s="395"/>
      <c r="E5" s="395"/>
      <c r="F5" s="395"/>
      <c r="G5" s="395"/>
      <c r="H5" s="395"/>
      <c r="I5" s="397"/>
    </row>
    <row r="6" spans="2:10" ht="14.65" customHeight="1" thickBot="1" x14ac:dyDescent="0.3">
      <c r="B6" s="4">
        <f>B5+TIME(0,Aralık,0)</f>
        <v>0.22916666666666666</v>
      </c>
      <c r="C6" s="397"/>
      <c r="D6" s="395"/>
      <c r="E6" s="395"/>
      <c r="F6" s="395"/>
      <c r="G6" s="395"/>
      <c r="H6" s="395"/>
      <c r="I6" s="397"/>
    </row>
    <row r="7" spans="2:10" ht="14.65" customHeight="1" thickBot="1" x14ac:dyDescent="0.3">
      <c r="B7" s="3">
        <f t="shared" ref="B7:B70" si="0">B6+TIME(0,Aralık,0)</f>
        <v>0.23958333333333331</v>
      </c>
      <c r="C7" s="397"/>
      <c r="D7" s="395"/>
      <c r="E7" s="395"/>
      <c r="F7" s="395"/>
      <c r="G7" s="395"/>
      <c r="H7" s="395"/>
      <c r="I7" s="397"/>
    </row>
    <row r="8" spans="2:10" ht="14.65" customHeight="1" thickBot="1" x14ac:dyDescent="0.3">
      <c r="B8" s="4">
        <f t="shared" si="0"/>
        <v>0.24999999999999997</v>
      </c>
      <c r="C8" s="397"/>
      <c r="D8" s="395"/>
      <c r="E8" s="395"/>
      <c r="F8" s="395"/>
      <c r="G8" s="395"/>
      <c r="H8" s="395"/>
      <c r="I8" s="397"/>
    </row>
    <row r="9" spans="2:10" ht="14.65" customHeight="1" thickBot="1" x14ac:dyDescent="0.3">
      <c r="B9" s="3">
        <f t="shared" si="0"/>
        <v>0.26041666666666663</v>
      </c>
      <c r="C9" s="397"/>
      <c r="D9" s="395"/>
      <c r="E9" s="395"/>
      <c r="F9" s="395"/>
      <c r="G9" s="395"/>
      <c r="H9" s="395"/>
      <c r="I9" s="397"/>
    </row>
    <row r="10" spans="2:10" ht="14.65" customHeight="1" thickBot="1" x14ac:dyDescent="0.3">
      <c r="B10" s="4">
        <f t="shared" si="0"/>
        <v>0.27083333333333331</v>
      </c>
      <c r="C10" s="397"/>
      <c r="D10" s="395"/>
      <c r="E10" s="395"/>
      <c r="F10" s="395"/>
      <c r="G10" s="395"/>
      <c r="H10" s="395"/>
      <c r="I10" s="397"/>
    </row>
    <row r="11" spans="2:10" ht="14.65" customHeight="1" thickBot="1" x14ac:dyDescent="0.3">
      <c r="B11" s="3">
        <f t="shared" si="0"/>
        <v>0.28125</v>
      </c>
      <c r="C11" s="397"/>
      <c r="D11" s="395"/>
      <c r="E11" s="395"/>
      <c r="F11" s="395"/>
      <c r="G11" s="395"/>
      <c r="H11" s="395"/>
      <c r="I11" s="397"/>
    </row>
    <row r="12" spans="2:10" ht="14.65" customHeight="1" thickBot="1" x14ac:dyDescent="0.3">
      <c r="B12" s="4">
        <f t="shared" si="0"/>
        <v>0.29166666666666669</v>
      </c>
      <c r="C12" s="397"/>
      <c r="D12" s="395"/>
      <c r="E12" s="395"/>
      <c r="F12" s="395"/>
      <c r="G12" s="395"/>
      <c r="H12" s="395"/>
      <c r="I12" s="292" t="s">
        <v>12</v>
      </c>
    </row>
    <row r="13" spans="2:10" ht="14.65" customHeight="1" thickBot="1" x14ac:dyDescent="0.3">
      <c r="B13" s="3">
        <f t="shared" si="0"/>
        <v>0.30208333333333337</v>
      </c>
      <c r="C13" s="292" t="s">
        <v>12</v>
      </c>
      <c r="D13" s="292" t="s">
        <v>12</v>
      </c>
      <c r="E13" s="292" t="s">
        <v>12</v>
      </c>
      <c r="F13" s="292" t="s">
        <v>12</v>
      </c>
      <c r="G13" s="292" t="s">
        <v>12</v>
      </c>
      <c r="H13" s="292" t="s">
        <v>12</v>
      </c>
      <c r="I13" s="292" t="s">
        <v>12</v>
      </c>
    </row>
    <row r="14" spans="2:10" ht="14.65" customHeight="1" thickBot="1" x14ac:dyDescent="0.3">
      <c r="B14" s="4">
        <f t="shared" si="0"/>
        <v>0.31250000000000006</v>
      </c>
      <c r="C14" s="398" t="s">
        <v>571</v>
      </c>
      <c r="D14" s="396" t="s">
        <v>525</v>
      </c>
      <c r="E14" s="292" t="s">
        <v>12</v>
      </c>
      <c r="F14" s="396" t="s">
        <v>525</v>
      </c>
      <c r="G14" s="292" t="s">
        <v>12</v>
      </c>
      <c r="H14" s="396" t="s">
        <v>525</v>
      </c>
      <c r="I14" s="292" t="s">
        <v>12</v>
      </c>
    </row>
    <row r="15" spans="2:10" ht="14.65" customHeight="1" thickBot="1" x14ac:dyDescent="0.3">
      <c r="B15" s="3">
        <f t="shared" si="0"/>
        <v>0.32291666666666674</v>
      </c>
      <c r="C15" s="397"/>
      <c r="D15" s="397"/>
      <c r="E15" s="292" t="s">
        <v>12</v>
      </c>
      <c r="F15" s="397"/>
      <c r="G15" s="292" t="s">
        <v>12</v>
      </c>
      <c r="H15" s="397"/>
      <c r="I15" s="292" t="s">
        <v>12</v>
      </c>
    </row>
    <row r="16" spans="2:10" ht="14.65" customHeight="1" thickBot="1" x14ac:dyDescent="0.3">
      <c r="B16" s="4">
        <f t="shared" si="0"/>
        <v>0.33333333333333343</v>
      </c>
      <c r="C16" s="397"/>
      <c r="D16" s="292" t="s">
        <v>12</v>
      </c>
      <c r="E16" s="292" t="s">
        <v>12</v>
      </c>
      <c r="F16" s="292" t="s">
        <v>12</v>
      </c>
      <c r="G16" s="292" t="s">
        <v>12</v>
      </c>
      <c r="H16" s="292" t="s">
        <v>12</v>
      </c>
      <c r="I16" s="292" t="s">
        <v>12</v>
      </c>
    </row>
    <row r="17" spans="2:9" ht="14.65" customHeight="1" thickBot="1" x14ac:dyDescent="0.3">
      <c r="B17" s="3">
        <f t="shared" si="0"/>
        <v>0.34375000000000011</v>
      </c>
      <c r="C17" s="397"/>
      <c r="D17" s="292" t="s">
        <v>12</v>
      </c>
      <c r="E17" s="292" t="s">
        <v>12</v>
      </c>
      <c r="F17" s="292" t="s">
        <v>12</v>
      </c>
      <c r="G17" s="398" t="s">
        <v>582</v>
      </c>
      <c r="H17" s="292" t="s">
        <v>12</v>
      </c>
      <c r="I17" s="292" t="s">
        <v>12</v>
      </c>
    </row>
    <row r="18" spans="2:9" ht="14.65" customHeight="1" thickBot="1" x14ac:dyDescent="0.3">
      <c r="B18" s="4">
        <f t="shared" si="0"/>
        <v>0.3541666666666668</v>
      </c>
      <c r="C18" s="292" t="s">
        <v>12</v>
      </c>
      <c r="D18" s="292" t="s">
        <v>12</v>
      </c>
      <c r="E18" s="292" t="s">
        <v>12</v>
      </c>
      <c r="F18" s="292" t="s">
        <v>12</v>
      </c>
      <c r="G18" s="397"/>
      <c r="H18" s="398" t="s">
        <v>582</v>
      </c>
      <c r="I18" s="292" t="s">
        <v>12</v>
      </c>
    </row>
    <row r="19" spans="2:9" ht="14.65" customHeight="1" thickBot="1" x14ac:dyDescent="0.3">
      <c r="B19" s="3">
        <f t="shared" si="0"/>
        <v>0.36458333333333348</v>
      </c>
      <c r="C19" s="297" t="s">
        <v>553</v>
      </c>
      <c r="D19" s="297" t="s">
        <v>553</v>
      </c>
      <c r="E19" s="297" t="s">
        <v>553</v>
      </c>
      <c r="F19" s="297" t="s">
        <v>553</v>
      </c>
      <c r="G19" s="397"/>
      <c r="H19" s="397"/>
      <c r="I19" s="297" t="s">
        <v>553</v>
      </c>
    </row>
    <row r="20" spans="2:9" ht="14.65" customHeight="1" thickBot="1" x14ac:dyDescent="0.3">
      <c r="B20" s="4">
        <f t="shared" si="0"/>
        <v>0.37500000000000017</v>
      </c>
      <c r="C20" s="297" t="s">
        <v>553</v>
      </c>
      <c r="D20" s="297" t="s">
        <v>553</v>
      </c>
      <c r="E20" s="297" t="s">
        <v>553</v>
      </c>
      <c r="F20" s="297" t="s">
        <v>553</v>
      </c>
      <c r="G20" s="292" t="s">
        <v>12</v>
      </c>
      <c r="H20" s="397"/>
      <c r="I20" s="297" t="s">
        <v>553</v>
      </c>
    </row>
    <row r="21" spans="2:9" ht="14.65" customHeight="1" thickBot="1" x14ac:dyDescent="0.3">
      <c r="B21" s="3">
        <f t="shared" si="0"/>
        <v>0.38541666666666685</v>
      </c>
      <c r="C21" s="297" t="s">
        <v>553</v>
      </c>
      <c r="D21" s="297" t="s">
        <v>553</v>
      </c>
      <c r="E21" s="297" t="s">
        <v>553</v>
      </c>
      <c r="F21" s="297" t="s">
        <v>553</v>
      </c>
      <c r="G21" s="292" t="s">
        <v>12</v>
      </c>
      <c r="H21" s="398" t="s">
        <v>581</v>
      </c>
      <c r="I21" s="297" t="s">
        <v>553</v>
      </c>
    </row>
    <row r="22" spans="2:9" ht="14.65" customHeight="1" thickBot="1" x14ac:dyDescent="0.3">
      <c r="B22" s="4">
        <f t="shared" si="0"/>
        <v>0.39583333333333354</v>
      </c>
      <c r="C22" s="297" t="s">
        <v>553</v>
      </c>
      <c r="D22" s="297" t="s">
        <v>553</v>
      </c>
      <c r="E22" s="297" t="s">
        <v>553</v>
      </c>
      <c r="F22" s="297" t="s">
        <v>553</v>
      </c>
      <c r="G22" s="292" t="s">
        <v>12</v>
      </c>
      <c r="H22" s="397"/>
      <c r="I22" s="297" t="s">
        <v>553</v>
      </c>
    </row>
    <row r="23" spans="2:9" ht="14.65" customHeight="1" thickBot="1" x14ac:dyDescent="0.3">
      <c r="B23" s="3">
        <f t="shared" si="0"/>
        <v>0.40625000000000022</v>
      </c>
      <c r="C23" s="292" t="s">
        <v>12</v>
      </c>
      <c r="D23" s="292" t="s">
        <v>12</v>
      </c>
      <c r="E23" s="292" t="s">
        <v>12</v>
      </c>
      <c r="F23" s="292" t="s">
        <v>12</v>
      </c>
      <c r="G23" s="398" t="s">
        <v>579</v>
      </c>
      <c r="H23" s="397"/>
      <c r="I23" s="292" t="s">
        <v>12</v>
      </c>
    </row>
    <row r="24" spans="2:9" ht="14.65" customHeight="1" thickBot="1" x14ac:dyDescent="0.3">
      <c r="B24" s="4">
        <f t="shared" si="0"/>
        <v>0.41666666666666691</v>
      </c>
      <c r="C24" s="395" t="s">
        <v>524</v>
      </c>
      <c r="D24" s="292" t="s">
        <v>12</v>
      </c>
      <c r="E24" s="292" t="s">
        <v>12</v>
      </c>
      <c r="F24" s="292" t="s">
        <v>12</v>
      </c>
      <c r="G24" s="397"/>
      <c r="H24" s="397"/>
      <c r="I24" s="395" t="s">
        <v>446</v>
      </c>
    </row>
    <row r="25" spans="2:9" ht="14.65" customHeight="1" thickBot="1" x14ac:dyDescent="0.3">
      <c r="B25" s="3">
        <f t="shared" si="0"/>
        <v>0.42708333333333359</v>
      </c>
      <c r="C25" s="395"/>
      <c r="D25" s="292" t="s">
        <v>12</v>
      </c>
      <c r="E25" s="292" t="s">
        <v>12</v>
      </c>
      <c r="F25" s="292" t="s">
        <v>12</v>
      </c>
      <c r="G25" s="397"/>
      <c r="H25" s="397"/>
      <c r="I25" s="395"/>
    </row>
    <row r="26" spans="2:9" ht="14.65" customHeight="1" thickBot="1" x14ac:dyDescent="0.3">
      <c r="B26" s="4">
        <f t="shared" si="0"/>
        <v>0.43750000000000028</v>
      </c>
      <c r="C26" s="395"/>
      <c r="D26" s="292" t="s">
        <v>12</v>
      </c>
      <c r="E26" s="292" t="s">
        <v>12</v>
      </c>
      <c r="F26" s="292" t="s">
        <v>12</v>
      </c>
      <c r="G26" s="292" t="s">
        <v>12</v>
      </c>
      <c r="H26" s="292" t="s">
        <v>12</v>
      </c>
      <c r="I26" s="395"/>
    </row>
    <row r="27" spans="2:9" ht="14.65" customHeight="1" thickBot="1" x14ac:dyDescent="0.3">
      <c r="B27" s="3">
        <f t="shared" si="0"/>
        <v>0.44791666666666696</v>
      </c>
      <c r="C27" s="395"/>
      <c r="D27" s="398" t="s">
        <v>578</v>
      </c>
      <c r="E27" s="398" t="s">
        <v>580</v>
      </c>
      <c r="F27" s="292" t="s">
        <v>12</v>
      </c>
      <c r="G27" s="398" t="s">
        <v>582</v>
      </c>
      <c r="H27" s="292" t="s">
        <v>12</v>
      </c>
      <c r="I27" s="395"/>
    </row>
    <row r="28" spans="2:9" ht="14.65" customHeight="1" thickBot="1" x14ac:dyDescent="0.3">
      <c r="B28" s="4">
        <f t="shared" si="0"/>
        <v>0.45833333333333365</v>
      </c>
      <c r="C28" s="395"/>
      <c r="D28" s="397"/>
      <c r="E28" s="397"/>
      <c r="F28" s="292" t="s">
        <v>12</v>
      </c>
      <c r="G28" s="397"/>
      <c r="H28" s="292" t="s">
        <v>12</v>
      </c>
      <c r="I28" s="395"/>
    </row>
    <row r="29" spans="2:9" ht="14.65" customHeight="1" thickBot="1" x14ac:dyDescent="0.3">
      <c r="B29" s="3">
        <f t="shared" si="0"/>
        <v>0.46875000000000033</v>
      </c>
      <c r="C29" s="395"/>
      <c r="D29" s="397"/>
      <c r="E29" s="397"/>
      <c r="F29" s="292" t="s">
        <v>12</v>
      </c>
      <c r="G29" s="397"/>
      <c r="H29" s="292" t="s">
        <v>12</v>
      </c>
      <c r="I29" s="395"/>
    </row>
    <row r="30" spans="2:9" ht="14.65" customHeight="1" thickBot="1" x14ac:dyDescent="0.3">
      <c r="B30" s="4">
        <f t="shared" si="0"/>
        <v>0.47916666666666702</v>
      </c>
      <c r="C30" s="395"/>
      <c r="D30" s="397"/>
      <c r="E30" s="397"/>
      <c r="F30" s="292" t="s">
        <v>12</v>
      </c>
      <c r="G30" s="292" t="s">
        <v>12</v>
      </c>
      <c r="H30" s="292" t="s">
        <v>12</v>
      </c>
      <c r="I30" s="395"/>
    </row>
    <row r="31" spans="2:9" ht="14.65" customHeight="1" thickBot="1" x14ac:dyDescent="0.3">
      <c r="B31" s="3">
        <f t="shared" si="0"/>
        <v>0.4895833333333337</v>
      </c>
      <c r="C31" s="395"/>
      <c r="D31" s="397"/>
      <c r="E31" s="397"/>
      <c r="F31" s="292" t="s">
        <v>12</v>
      </c>
      <c r="G31" s="297" t="s">
        <v>553</v>
      </c>
      <c r="H31" s="297" t="s">
        <v>553</v>
      </c>
      <c r="I31" s="395"/>
    </row>
    <row r="32" spans="2:9" ht="14.65" customHeight="1" thickBot="1" x14ac:dyDescent="0.3">
      <c r="B32" s="4">
        <f t="shared" si="0"/>
        <v>0.50000000000000033</v>
      </c>
      <c r="C32" s="395"/>
      <c r="D32" s="292" t="s">
        <v>12</v>
      </c>
      <c r="E32" s="397"/>
      <c r="F32" s="292" t="s">
        <v>12</v>
      </c>
      <c r="G32" s="297" t="s">
        <v>553</v>
      </c>
      <c r="H32" s="297" t="s">
        <v>553</v>
      </c>
      <c r="I32" s="395"/>
    </row>
    <row r="33" spans="2:9" ht="14.65" customHeight="1" thickBot="1" x14ac:dyDescent="0.3">
      <c r="B33" s="3">
        <f t="shared" si="0"/>
        <v>0.51041666666666696</v>
      </c>
      <c r="C33" s="292" t="s">
        <v>12</v>
      </c>
      <c r="D33" s="292" t="s">
        <v>12</v>
      </c>
      <c r="E33" s="397"/>
      <c r="F33" s="292" t="s">
        <v>12</v>
      </c>
      <c r="G33" s="297" t="s">
        <v>553</v>
      </c>
      <c r="H33" s="297" t="s">
        <v>553</v>
      </c>
      <c r="I33" s="292" t="s">
        <v>12</v>
      </c>
    </row>
    <row r="34" spans="2:9" ht="14.65" customHeight="1" thickBot="1" x14ac:dyDescent="0.3">
      <c r="B34" s="4">
        <f t="shared" si="0"/>
        <v>0.52083333333333359</v>
      </c>
      <c r="C34" s="396" t="s">
        <v>525</v>
      </c>
      <c r="D34" s="292" t="s">
        <v>12</v>
      </c>
      <c r="E34" s="292" t="s">
        <v>12</v>
      </c>
      <c r="F34" s="292" t="s">
        <v>12</v>
      </c>
      <c r="G34" s="297" t="s">
        <v>553</v>
      </c>
      <c r="H34" s="297" t="s">
        <v>553</v>
      </c>
      <c r="I34" s="396" t="s">
        <v>525</v>
      </c>
    </row>
    <row r="35" spans="2:9" ht="14.65" customHeight="1" thickBot="1" x14ac:dyDescent="0.3">
      <c r="B35" s="3">
        <f t="shared" si="0"/>
        <v>0.53125000000000022</v>
      </c>
      <c r="C35" s="397"/>
      <c r="D35" s="292" t="s">
        <v>12</v>
      </c>
      <c r="E35" s="292" t="s">
        <v>12</v>
      </c>
      <c r="F35" s="292" t="s">
        <v>12</v>
      </c>
      <c r="G35" s="292" t="s">
        <v>12</v>
      </c>
      <c r="H35" s="292" t="s">
        <v>12</v>
      </c>
      <c r="I35" s="397"/>
    </row>
    <row r="36" spans="2:9" ht="14.65" customHeight="1" thickBot="1" x14ac:dyDescent="0.3">
      <c r="B36" s="4">
        <f t="shared" si="0"/>
        <v>0.54166666666666685</v>
      </c>
      <c r="C36" s="292" t="s">
        <v>12</v>
      </c>
      <c r="D36" s="292" t="s">
        <v>12</v>
      </c>
      <c r="E36" s="292" t="s">
        <v>12</v>
      </c>
      <c r="F36" s="398" t="s">
        <v>581</v>
      </c>
      <c r="G36" s="292" t="s">
        <v>12</v>
      </c>
      <c r="H36" s="292" t="s">
        <v>12</v>
      </c>
      <c r="I36" s="292" t="s">
        <v>12</v>
      </c>
    </row>
    <row r="37" spans="2:9" ht="14.65" customHeight="1" thickBot="1" x14ac:dyDescent="0.3">
      <c r="B37" s="4">
        <f t="shared" si="0"/>
        <v>0.55208333333333348</v>
      </c>
      <c r="C37" s="292" t="s">
        <v>12</v>
      </c>
      <c r="D37" s="292" t="s">
        <v>12</v>
      </c>
      <c r="E37" s="292" t="s">
        <v>12</v>
      </c>
      <c r="F37" s="397"/>
      <c r="G37" s="398" t="s">
        <v>578</v>
      </c>
      <c r="H37" s="398" t="s">
        <v>579</v>
      </c>
      <c r="I37" s="292" t="s">
        <v>12</v>
      </c>
    </row>
    <row r="38" spans="2:9" ht="14.65" customHeight="1" thickBot="1" x14ac:dyDescent="0.3">
      <c r="B38" s="4">
        <f t="shared" si="0"/>
        <v>0.56250000000000011</v>
      </c>
      <c r="C38" s="292" t="s">
        <v>12</v>
      </c>
      <c r="D38" s="292" t="s">
        <v>12</v>
      </c>
      <c r="E38" s="292" t="s">
        <v>12</v>
      </c>
      <c r="F38" s="397"/>
      <c r="G38" s="397"/>
      <c r="H38" s="397"/>
      <c r="I38" s="292" t="s">
        <v>12</v>
      </c>
    </row>
    <row r="39" spans="2:9" ht="14.65" customHeight="1" thickBot="1" x14ac:dyDescent="0.3">
      <c r="B39" s="4">
        <f t="shared" si="0"/>
        <v>0.57291666666666674</v>
      </c>
      <c r="C39" s="401" t="s">
        <v>573</v>
      </c>
      <c r="D39" s="292" t="s">
        <v>12</v>
      </c>
      <c r="E39" s="292" t="s">
        <v>12</v>
      </c>
      <c r="F39" s="292" t="s">
        <v>12</v>
      </c>
      <c r="G39" s="397"/>
      <c r="H39" s="397"/>
      <c r="I39" s="401" t="s">
        <v>583</v>
      </c>
    </row>
    <row r="40" spans="2:9" ht="14.65" customHeight="1" thickBot="1" x14ac:dyDescent="0.3">
      <c r="B40" s="4">
        <f t="shared" si="0"/>
        <v>0.58333333333333337</v>
      </c>
      <c r="C40" s="397"/>
      <c r="D40" s="398" t="s">
        <v>579</v>
      </c>
      <c r="E40" s="292" t="s">
        <v>12</v>
      </c>
      <c r="F40" s="292" t="s">
        <v>12</v>
      </c>
      <c r="G40" s="298" t="s">
        <v>582</v>
      </c>
      <c r="H40" s="398" t="s">
        <v>578</v>
      </c>
      <c r="I40" s="397"/>
    </row>
    <row r="41" spans="2:9" ht="14.65" customHeight="1" thickBot="1" x14ac:dyDescent="0.3">
      <c r="B41" s="4">
        <f t="shared" si="0"/>
        <v>0.59375</v>
      </c>
      <c r="C41" s="397"/>
      <c r="D41" s="397"/>
      <c r="E41" s="292" t="s">
        <v>12</v>
      </c>
      <c r="F41" s="292" t="s">
        <v>12</v>
      </c>
      <c r="G41" s="398" t="s">
        <v>582</v>
      </c>
      <c r="H41" s="397"/>
      <c r="I41" s="397"/>
    </row>
    <row r="42" spans="2:9" ht="14.65" customHeight="1" thickBot="1" x14ac:dyDescent="0.3">
      <c r="B42" s="4">
        <f t="shared" si="0"/>
        <v>0.60416666666666663</v>
      </c>
      <c r="C42" s="397"/>
      <c r="D42" s="397"/>
      <c r="E42" s="292" t="s">
        <v>12</v>
      </c>
      <c r="F42" s="292" t="s">
        <v>12</v>
      </c>
      <c r="G42" s="397"/>
      <c r="H42" s="397"/>
      <c r="I42" s="397"/>
    </row>
    <row r="43" spans="2:9" ht="14.65" customHeight="1" thickBot="1" x14ac:dyDescent="0.3">
      <c r="B43" s="4">
        <f t="shared" si="0"/>
        <v>0.61458333333333326</v>
      </c>
      <c r="C43" s="397"/>
      <c r="D43" s="397"/>
      <c r="E43" s="292" t="s">
        <v>12</v>
      </c>
      <c r="F43" s="292" t="s">
        <v>12</v>
      </c>
      <c r="G43" s="397"/>
      <c r="H43" s="397"/>
      <c r="I43" s="397"/>
    </row>
    <row r="44" spans="2:9" ht="14.65" customHeight="1" thickBot="1" x14ac:dyDescent="0.3">
      <c r="B44" s="4">
        <f t="shared" si="0"/>
        <v>0.62499999999999989</v>
      </c>
      <c r="C44" s="397"/>
      <c r="D44" s="397"/>
      <c r="E44" s="292" t="s">
        <v>12</v>
      </c>
      <c r="F44" s="292" t="s">
        <v>12</v>
      </c>
      <c r="G44" s="397"/>
      <c r="H44" s="397"/>
      <c r="I44" s="397"/>
    </row>
    <row r="45" spans="2:9" ht="14.65" customHeight="1" thickBot="1" x14ac:dyDescent="0.3">
      <c r="B45" s="4">
        <f t="shared" si="0"/>
        <v>0.63541666666666652</v>
      </c>
      <c r="C45" s="292" t="s">
        <v>12</v>
      </c>
      <c r="D45" s="397"/>
      <c r="E45" s="398" t="s">
        <v>571</v>
      </c>
      <c r="F45" s="398" t="s">
        <v>571</v>
      </c>
      <c r="G45" s="398" t="s">
        <v>571</v>
      </c>
      <c r="H45" s="398" t="s">
        <v>571</v>
      </c>
      <c r="I45" s="292" t="s">
        <v>12</v>
      </c>
    </row>
    <row r="46" spans="2:9" ht="14.65" customHeight="1" thickBot="1" x14ac:dyDescent="0.3">
      <c r="B46" s="4">
        <f t="shared" si="0"/>
        <v>0.64583333333333315</v>
      </c>
      <c r="C46" s="292" t="s">
        <v>12</v>
      </c>
      <c r="D46" s="292" t="s">
        <v>12</v>
      </c>
      <c r="E46" s="397"/>
      <c r="F46" s="397"/>
      <c r="G46" s="397"/>
      <c r="H46" s="397"/>
      <c r="I46" s="292" t="s">
        <v>12</v>
      </c>
    </row>
    <row r="47" spans="2:9" ht="14.65" customHeight="1" thickBot="1" x14ac:dyDescent="0.3">
      <c r="B47" s="4">
        <f t="shared" si="0"/>
        <v>0.65624999999999978</v>
      </c>
      <c r="C47" s="292" t="s">
        <v>12</v>
      </c>
      <c r="D47" s="292" t="s">
        <v>12</v>
      </c>
      <c r="E47" s="397"/>
      <c r="F47" s="397"/>
      <c r="G47" s="397"/>
      <c r="H47" s="397"/>
      <c r="I47" s="292" t="s">
        <v>12</v>
      </c>
    </row>
    <row r="48" spans="2:9" ht="14.65" customHeight="1" thickBot="1" x14ac:dyDescent="0.3">
      <c r="B48" s="4">
        <f t="shared" si="0"/>
        <v>0.66666666666666641</v>
      </c>
      <c r="C48" s="292" t="s">
        <v>12</v>
      </c>
      <c r="D48" s="292" t="s">
        <v>12</v>
      </c>
      <c r="E48" s="397"/>
      <c r="F48" s="397"/>
      <c r="G48" s="397"/>
      <c r="H48" s="397"/>
      <c r="I48" s="292" t="s">
        <v>12</v>
      </c>
    </row>
    <row r="49" spans="2:9" ht="14.65" customHeight="1" thickBot="1" x14ac:dyDescent="0.3">
      <c r="B49" s="4">
        <f t="shared" si="0"/>
        <v>0.67708333333333304</v>
      </c>
      <c r="C49" s="292" t="s">
        <v>12</v>
      </c>
      <c r="D49" s="292" t="s">
        <v>12</v>
      </c>
      <c r="E49" s="292" t="s">
        <v>12</v>
      </c>
      <c r="F49" s="292" t="s">
        <v>12</v>
      </c>
      <c r="G49" s="292" t="s">
        <v>12</v>
      </c>
      <c r="H49" s="292" t="s">
        <v>12</v>
      </c>
      <c r="I49" s="292" t="s">
        <v>12</v>
      </c>
    </row>
    <row r="50" spans="2:9" ht="14.65" customHeight="1" thickBot="1" x14ac:dyDescent="0.3">
      <c r="B50" s="4">
        <f t="shared" si="0"/>
        <v>0.68749999999999967</v>
      </c>
      <c r="C50" s="402" t="s">
        <v>566</v>
      </c>
      <c r="D50" s="402" t="s">
        <v>566</v>
      </c>
      <c r="E50" s="402" t="s">
        <v>566</v>
      </c>
      <c r="F50" s="402" t="s">
        <v>566</v>
      </c>
      <c r="G50" s="402" t="s">
        <v>566</v>
      </c>
      <c r="H50" s="402" t="s">
        <v>566</v>
      </c>
      <c r="I50" s="402" t="s">
        <v>566</v>
      </c>
    </row>
    <row r="51" spans="2:9" ht="14.65" customHeight="1" thickBot="1" x14ac:dyDescent="0.3">
      <c r="B51" s="4">
        <f t="shared" si="0"/>
        <v>0.6979166666666663</v>
      </c>
      <c r="C51" s="397"/>
      <c r="D51" s="397"/>
      <c r="E51" s="397"/>
      <c r="F51" s="397"/>
      <c r="G51" s="397"/>
      <c r="H51" s="397"/>
      <c r="I51" s="397"/>
    </row>
    <row r="52" spans="2:9" ht="14.65" customHeight="1" thickBot="1" x14ac:dyDescent="0.3">
      <c r="B52" s="4">
        <f t="shared" si="0"/>
        <v>0.70833333333333293</v>
      </c>
      <c r="C52" s="397"/>
      <c r="D52" s="397"/>
      <c r="E52" s="397"/>
      <c r="F52" s="397"/>
      <c r="G52" s="397"/>
      <c r="H52" s="397"/>
      <c r="I52" s="397"/>
    </row>
    <row r="53" spans="2:9" ht="14.65" customHeight="1" thickBot="1" x14ac:dyDescent="0.3">
      <c r="B53" s="4">
        <f t="shared" si="0"/>
        <v>0.71874999999999956</v>
      </c>
      <c r="C53" s="397"/>
      <c r="D53" s="397"/>
      <c r="E53" s="397"/>
      <c r="F53" s="397"/>
      <c r="G53" s="397"/>
      <c r="H53" s="397"/>
      <c r="I53" s="397"/>
    </row>
    <row r="54" spans="2:9" ht="14.65" customHeight="1" thickBot="1" x14ac:dyDescent="0.3">
      <c r="B54" s="4">
        <f t="shared" si="0"/>
        <v>0.72916666666666619</v>
      </c>
      <c r="C54" s="397"/>
      <c r="D54" s="397"/>
      <c r="E54" s="397"/>
      <c r="F54" s="397"/>
      <c r="G54" s="397"/>
      <c r="H54" s="397"/>
      <c r="I54" s="397"/>
    </row>
    <row r="55" spans="2:9" ht="14.65" customHeight="1" thickBot="1" x14ac:dyDescent="0.3">
      <c r="B55" s="4">
        <f t="shared" si="0"/>
        <v>0.73958333333333282</v>
      </c>
      <c r="C55" s="397"/>
      <c r="D55" s="397"/>
      <c r="E55" s="397"/>
      <c r="F55" s="397"/>
      <c r="G55" s="397"/>
      <c r="H55" s="397"/>
      <c r="I55" s="397"/>
    </row>
    <row r="56" spans="2:9" ht="14.65" customHeight="1" thickBot="1" x14ac:dyDescent="0.3">
      <c r="B56" s="4">
        <f t="shared" si="0"/>
        <v>0.74999999999999944</v>
      </c>
      <c r="C56" s="397"/>
      <c r="D56" s="397"/>
      <c r="E56" s="397"/>
      <c r="F56" s="397"/>
      <c r="G56" s="397"/>
      <c r="H56" s="397"/>
      <c r="I56" s="397"/>
    </row>
    <row r="57" spans="2:9" ht="14.65" customHeight="1" thickBot="1" x14ac:dyDescent="0.3">
      <c r="B57" s="4">
        <f t="shared" si="0"/>
        <v>0.76041666666666607</v>
      </c>
      <c r="C57" s="397"/>
      <c r="D57" s="397"/>
      <c r="E57" s="397"/>
      <c r="F57" s="397"/>
      <c r="G57" s="397"/>
      <c r="H57" s="397"/>
      <c r="I57" s="397"/>
    </row>
    <row r="58" spans="2:9" ht="14.65" customHeight="1" thickBot="1" x14ac:dyDescent="0.3">
      <c r="B58" s="4">
        <f t="shared" si="0"/>
        <v>0.7708333333333327</v>
      </c>
      <c r="C58" s="292" t="s">
        <v>12</v>
      </c>
      <c r="D58" s="292" t="s">
        <v>12</v>
      </c>
      <c r="E58" s="292" t="s">
        <v>12</v>
      </c>
      <c r="F58" s="292" t="s">
        <v>12</v>
      </c>
      <c r="G58" s="292" t="s">
        <v>12</v>
      </c>
      <c r="H58" s="292" t="s">
        <v>12</v>
      </c>
      <c r="I58" s="292" t="s">
        <v>12</v>
      </c>
    </row>
    <row r="59" spans="2:9" ht="14.65" customHeight="1" thickBot="1" x14ac:dyDescent="0.3">
      <c r="B59" s="4">
        <f t="shared" si="0"/>
        <v>0.78124999999999933</v>
      </c>
      <c r="C59" s="292" t="s">
        <v>12</v>
      </c>
      <c r="D59" s="292" t="s">
        <v>12</v>
      </c>
      <c r="E59" s="292" t="s">
        <v>12</v>
      </c>
      <c r="F59" s="292" t="s">
        <v>12</v>
      </c>
      <c r="G59" s="292" t="s">
        <v>12</v>
      </c>
      <c r="H59" s="292" t="s">
        <v>12</v>
      </c>
      <c r="I59" s="292" t="s">
        <v>12</v>
      </c>
    </row>
    <row r="60" spans="2:9" ht="14.65" customHeight="1" thickBot="1" x14ac:dyDescent="0.3">
      <c r="B60" s="4">
        <f t="shared" si="0"/>
        <v>0.79166666666666596</v>
      </c>
      <c r="C60" s="396" t="s">
        <v>574</v>
      </c>
      <c r="D60" s="396" t="s">
        <v>570</v>
      </c>
      <c r="E60" s="396" t="s">
        <v>570</v>
      </c>
      <c r="F60" s="396" t="s">
        <v>570</v>
      </c>
      <c r="G60" s="396" t="s">
        <v>570</v>
      </c>
      <c r="H60" s="396" t="s">
        <v>570</v>
      </c>
      <c r="I60" s="396" t="s">
        <v>570</v>
      </c>
    </row>
    <row r="61" spans="2:9" ht="14.65" customHeight="1" thickBot="1" x14ac:dyDescent="0.3">
      <c r="B61" s="4">
        <f t="shared" si="0"/>
        <v>0.80208333333333259</v>
      </c>
      <c r="C61" s="397"/>
      <c r="D61" s="397"/>
      <c r="E61" s="397"/>
      <c r="F61" s="397"/>
      <c r="G61" s="397"/>
      <c r="H61" s="397"/>
      <c r="I61" s="397"/>
    </row>
    <row r="62" spans="2:9" ht="14.65" customHeight="1" thickBot="1" x14ac:dyDescent="0.3">
      <c r="B62" s="4">
        <f t="shared" si="0"/>
        <v>0.81249999999999922</v>
      </c>
      <c r="C62" s="397"/>
      <c r="D62" s="397"/>
      <c r="E62" s="397"/>
      <c r="F62" s="397"/>
      <c r="G62" s="397"/>
      <c r="H62" s="397"/>
      <c r="I62" s="397"/>
    </row>
    <row r="63" spans="2:9" ht="14.65" customHeight="1" thickBot="1" x14ac:dyDescent="0.3">
      <c r="B63" s="4">
        <f t="shared" si="0"/>
        <v>0.82291666666666585</v>
      </c>
      <c r="C63" s="397"/>
      <c r="D63" s="397"/>
      <c r="E63" s="397"/>
      <c r="F63" s="397"/>
      <c r="G63" s="397"/>
      <c r="H63" s="397"/>
      <c r="I63" s="397"/>
    </row>
    <row r="64" spans="2:9" ht="14.65" customHeight="1" thickBot="1" x14ac:dyDescent="0.3">
      <c r="B64" s="4">
        <f t="shared" si="0"/>
        <v>0.83333333333333248</v>
      </c>
      <c r="C64" s="397"/>
      <c r="D64" s="292" t="s">
        <v>12</v>
      </c>
      <c r="E64" s="292" t="s">
        <v>12</v>
      </c>
      <c r="F64" s="292" t="s">
        <v>12</v>
      </c>
      <c r="G64" s="292" t="s">
        <v>12</v>
      </c>
      <c r="H64" s="292" t="s">
        <v>12</v>
      </c>
      <c r="I64" s="396" t="s">
        <v>570</v>
      </c>
    </row>
    <row r="65" spans="2:9" ht="14.65" customHeight="1" thickBot="1" x14ac:dyDescent="0.3">
      <c r="B65" s="4">
        <f t="shared" si="0"/>
        <v>0.84374999999999911</v>
      </c>
      <c r="C65" s="397"/>
      <c r="D65" s="292" t="s">
        <v>12</v>
      </c>
      <c r="E65" s="292" t="s">
        <v>12</v>
      </c>
      <c r="F65" s="292" t="s">
        <v>12</v>
      </c>
      <c r="G65" s="292" t="s">
        <v>12</v>
      </c>
      <c r="H65" s="292" t="s">
        <v>12</v>
      </c>
      <c r="I65" s="397"/>
    </row>
    <row r="66" spans="2:9" ht="14.65" customHeight="1" thickBot="1" x14ac:dyDescent="0.3">
      <c r="B66" s="4">
        <f t="shared" si="0"/>
        <v>0.85416666666666574</v>
      </c>
      <c r="C66" s="397"/>
      <c r="D66" s="292" t="s">
        <v>12</v>
      </c>
      <c r="E66" s="292" t="s">
        <v>12</v>
      </c>
      <c r="F66" s="292" t="s">
        <v>12</v>
      </c>
      <c r="G66" s="292" t="s">
        <v>12</v>
      </c>
      <c r="H66" s="292" t="s">
        <v>12</v>
      </c>
      <c r="I66" s="397"/>
    </row>
    <row r="67" spans="2:9" ht="14.65" customHeight="1" thickBot="1" x14ac:dyDescent="0.3">
      <c r="B67" s="4">
        <f t="shared" si="0"/>
        <v>0.86458333333333237</v>
      </c>
      <c r="C67" s="397"/>
      <c r="D67" s="292" t="s">
        <v>12</v>
      </c>
      <c r="E67" s="292" t="s">
        <v>12</v>
      </c>
      <c r="F67" s="292" t="s">
        <v>12</v>
      </c>
      <c r="G67" s="292" t="s">
        <v>12</v>
      </c>
      <c r="H67" s="292" t="s">
        <v>12</v>
      </c>
      <c r="I67" s="397"/>
    </row>
    <row r="68" spans="2:9" ht="14.65" customHeight="1" thickBot="1" x14ac:dyDescent="0.3">
      <c r="B68" s="4">
        <f t="shared" si="0"/>
        <v>0.874999999999999</v>
      </c>
      <c r="C68" s="292" t="s">
        <v>12</v>
      </c>
      <c r="D68" s="401" t="s">
        <v>573</v>
      </c>
      <c r="E68" s="401" t="s">
        <v>573</v>
      </c>
      <c r="F68" s="401" t="s">
        <v>573</v>
      </c>
      <c r="G68" s="401" t="s">
        <v>573</v>
      </c>
      <c r="H68" s="401" t="s">
        <v>573</v>
      </c>
      <c r="I68" s="292" t="s">
        <v>12</v>
      </c>
    </row>
    <row r="69" spans="2:9" ht="14.65" customHeight="1" thickBot="1" x14ac:dyDescent="0.3">
      <c r="B69" s="4">
        <f t="shared" si="0"/>
        <v>0.88541666666666563</v>
      </c>
      <c r="C69" s="292" t="s">
        <v>12</v>
      </c>
      <c r="D69" s="397"/>
      <c r="E69" s="397"/>
      <c r="F69" s="397"/>
      <c r="G69" s="397"/>
      <c r="H69" s="397"/>
      <c r="I69" s="292" t="s">
        <v>12</v>
      </c>
    </row>
    <row r="70" spans="2:9" ht="14.65" customHeight="1" thickBot="1" x14ac:dyDescent="0.3">
      <c r="B70" s="4">
        <f t="shared" si="0"/>
        <v>0.89583333333333226</v>
      </c>
      <c r="C70" s="398" t="s">
        <v>571</v>
      </c>
      <c r="D70" s="397"/>
      <c r="E70" s="397"/>
      <c r="F70" s="397"/>
      <c r="G70" s="397"/>
      <c r="H70" s="397"/>
      <c r="I70" s="292" t="s">
        <v>12</v>
      </c>
    </row>
    <row r="71" spans="2:9" ht="14.65" customHeight="1" thickBot="1" x14ac:dyDescent="0.3">
      <c r="B71" s="4">
        <f t="shared" ref="B71:B100" si="1">B70+TIME(0,Aralık,0)</f>
        <v>0.90624999999999889</v>
      </c>
      <c r="C71" s="397"/>
      <c r="D71" s="397"/>
      <c r="E71" s="397"/>
      <c r="F71" s="397"/>
      <c r="G71" s="397"/>
      <c r="H71" s="397"/>
      <c r="I71" s="292" t="s">
        <v>12</v>
      </c>
    </row>
    <row r="72" spans="2:9" ht="14.65" customHeight="1" thickBot="1" x14ac:dyDescent="0.3">
      <c r="B72" s="4">
        <f t="shared" si="1"/>
        <v>0.91666666666666552</v>
      </c>
      <c r="C72" s="397"/>
      <c r="D72" s="397"/>
      <c r="E72" s="397"/>
      <c r="F72" s="397"/>
      <c r="G72" s="397"/>
      <c r="H72" s="397"/>
      <c r="I72" s="398" t="s">
        <v>571</v>
      </c>
    </row>
    <row r="73" spans="2:9" ht="14.65" customHeight="1" thickBot="1" x14ac:dyDescent="0.3">
      <c r="B73" s="4">
        <f t="shared" si="1"/>
        <v>0.92708333333333215</v>
      </c>
      <c r="C73" s="400"/>
      <c r="D73" s="397"/>
      <c r="E73" s="397"/>
      <c r="F73" s="397"/>
      <c r="G73" s="397"/>
      <c r="H73" s="397"/>
      <c r="I73" s="397"/>
    </row>
    <row r="74" spans="2:9" ht="14.65" customHeight="1" thickBot="1" x14ac:dyDescent="0.3">
      <c r="B74" s="4">
        <f t="shared" si="1"/>
        <v>0.93749999999999878</v>
      </c>
      <c r="C74" s="292" t="s">
        <v>12</v>
      </c>
      <c r="D74" s="292" t="s">
        <v>12</v>
      </c>
      <c r="E74" s="292" t="s">
        <v>12</v>
      </c>
      <c r="F74" s="292" t="s">
        <v>12</v>
      </c>
      <c r="G74" s="292" t="s">
        <v>12</v>
      </c>
      <c r="H74" s="292" t="s">
        <v>12</v>
      </c>
      <c r="I74" s="397"/>
    </row>
    <row r="75" spans="2:9" ht="14.65" customHeight="1" thickBot="1" x14ac:dyDescent="0.3">
      <c r="B75" s="4">
        <f t="shared" si="1"/>
        <v>0.94791666666666541</v>
      </c>
      <c r="C75" s="292" t="s">
        <v>12</v>
      </c>
      <c r="D75" s="292" t="s">
        <v>12</v>
      </c>
      <c r="E75" s="292" t="s">
        <v>12</v>
      </c>
      <c r="F75" s="292" t="s">
        <v>12</v>
      </c>
      <c r="G75" s="292" t="s">
        <v>12</v>
      </c>
      <c r="H75" s="292" t="s">
        <v>12</v>
      </c>
      <c r="I75" s="397"/>
    </row>
    <row r="76" spans="2:9" ht="14.65" customHeight="1" thickBot="1" x14ac:dyDescent="0.3">
      <c r="B76" s="4">
        <f t="shared" si="1"/>
        <v>0.95833333333333204</v>
      </c>
      <c r="C76" s="292" t="s">
        <v>12</v>
      </c>
      <c r="D76" s="292" t="s">
        <v>12</v>
      </c>
      <c r="E76" s="292" t="s">
        <v>12</v>
      </c>
      <c r="F76" s="292" t="s">
        <v>12</v>
      </c>
      <c r="G76" s="292" t="s">
        <v>12</v>
      </c>
      <c r="H76" s="292" t="s">
        <v>12</v>
      </c>
      <c r="I76" s="398" t="s">
        <v>571</v>
      </c>
    </row>
    <row r="77" spans="2:9" ht="14.65" customHeight="1" thickBot="1" x14ac:dyDescent="0.3">
      <c r="B77" s="4">
        <f t="shared" si="1"/>
        <v>0.96874999999999867</v>
      </c>
      <c r="C77" s="292" t="s">
        <v>12</v>
      </c>
      <c r="D77" s="292" t="s">
        <v>12</v>
      </c>
      <c r="E77" s="292" t="s">
        <v>12</v>
      </c>
      <c r="F77" s="292" t="s">
        <v>12</v>
      </c>
      <c r="G77" s="292" t="s">
        <v>12</v>
      </c>
      <c r="H77" s="292" t="s">
        <v>12</v>
      </c>
      <c r="I77" s="397"/>
    </row>
    <row r="78" spans="2:9" ht="14.65" customHeight="1" thickBot="1" x14ac:dyDescent="0.3">
      <c r="B78" s="4">
        <f t="shared" si="1"/>
        <v>0.9791666666666653</v>
      </c>
      <c r="C78" s="292" t="s">
        <v>589</v>
      </c>
      <c r="D78" s="292" t="s">
        <v>587</v>
      </c>
      <c r="E78" s="292" t="s">
        <v>587</v>
      </c>
      <c r="F78" s="292" t="s">
        <v>587</v>
      </c>
      <c r="G78" s="292" t="s">
        <v>587</v>
      </c>
      <c r="H78" s="292" t="s">
        <v>587</v>
      </c>
      <c r="I78" s="397"/>
    </row>
    <row r="79" spans="2:9" ht="14.65" customHeight="1" thickBot="1" x14ac:dyDescent="0.3">
      <c r="B79" s="4">
        <f t="shared" si="1"/>
        <v>0.98958333333333193</v>
      </c>
      <c r="C79" s="292" t="s">
        <v>12</v>
      </c>
      <c r="D79" s="292" t="s">
        <v>12</v>
      </c>
      <c r="E79" s="292" t="s">
        <v>12</v>
      </c>
      <c r="F79" s="292" t="s">
        <v>12</v>
      </c>
      <c r="G79" s="292" t="s">
        <v>12</v>
      </c>
      <c r="H79" s="292" t="s">
        <v>12</v>
      </c>
      <c r="I79" s="397"/>
    </row>
    <row r="80" spans="2:9" ht="14.65" customHeight="1" thickBot="1" x14ac:dyDescent="0.3">
      <c r="B80" s="4">
        <f t="shared" si="1"/>
        <v>0.99999999999999856</v>
      </c>
      <c r="C80" s="292" t="s">
        <v>12</v>
      </c>
      <c r="D80" s="292" t="s">
        <v>12</v>
      </c>
      <c r="E80" s="292" t="s">
        <v>12</v>
      </c>
      <c r="F80" s="292" t="s">
        <v>12</v>
      </c>
      <c r="G80" s="292" t="s">
        <v>12</v>
      </c>
      <c r="H80" s="292" t="s">
        <v>12</v>
      </c>
      <c r="I80" s="292" t="s">
        <v>12</v>
      </c>
    </row>
    <row r="81" spans="2:9" ht="14.65" customHeight="1" thickBot="1" x14ac:dyDescent="0.3">
      <c r="B81" s="4">
        <f t="shared" si="1"/>
        <v>1.0104166666666652</v>
      </c>
      <c r="C81" s="292" t="s">
        <v>12</v>
      </c>
      <c r="D81" s="292" t="s">
        <v>12</v>
      </c>
      <c r="E81" s="292" t="s">
        <v>12</v>
      </c>
      <c r="F81" s="292" t="s">
        <v>12</v>
      </c>
      <c r="G81" s="292" t="s">
        <v>12</v>
      </c>
      <c r="H81" s="292" t="s">
        <v>12</v>
      </c>
      <c r="I81" s="292" t="s">
        <v>12</v>
      </c>
    </row>
    <row r="82" spans="2:9" ht="14.65" customHeight="1" thickBot="1" x14ac:dyDescent="0.3">
      <c r="B82" s="4">
        <f t="shared" si="1"/>
        <v>1.0208333333333319</v>
      </c>
      <c r="C82" s="292" t="s">
        <v>12</v>
      </c>
      <c r="D82" s="292" t="s">
        <v>12</v>
      </c>
      <c r="E82" s="292" t="s">
        <v>12</v>
      </c>
      <c r="F82" s="292" t="s">
        <v>12</v>
      </c>
      <c r="G82" s="292" t="s">
        <v>12</v>
      </c>
      <c r="H82" s="292" t="s">
        <v>12</v>
      </c>
      <c r="I82" s="292" t="s">
        <v>588</v>
      </c>
    </row>
    <row r="83" spans="2:9" ht="14.65" customHeight="1" thickBot="1" x14ac:dyDescent="0.3">
      <c r="B83" s="4">
        <f t="shared" si="1"/>
        <v>1.0312499999999987</v>
      </c>
      <c r="C83" s="292" t="s">
        <v>12</v>
      </c>
      <c r="D83" s="292" t="s">
        <v>12</v>
      </c>
      <c r="E83" s="292" t="s">
        <v>12</v>
      </c>
      <c r="F83" s="292" t="s">
        <v>12</v>
      </c>
      <c r="G83" s="292" t="s">
        <v>12</v>
      </c>
      <c r="H83" s="292" t="s">
        <v>12</v>
      </c>
      <c r="I83" s="292" t="s">
        <v>12</v>
      </c>
    </row>
    <row r="84" spans="2:9" ht="14.65" customHeight="1" thickBot="1" x14ac:dyDescent="0.3">
      <c r="B84" s="4">
        <f t="shared" si="1"/>
        <v>1.0416666666666654</v>
      </c>
      <c r="C84" s="292" t="s">
        <v>12</v>
      </c>
      <c r="D84" s="292" t="s">
        <v>12</v>
      </c>
      <c r="E84" s="292" t="s">
        <v>12</v>
      </c>
      <c r="F84" s="292" t="s">
        <v>12</v>
      </c>
      <c r="G84" s="292" t="s">
        <v>12</v>
      </c>
      <c r="H84" s="292" t="s">
        <v>12</v>
      </c>
      <c r="I84" s="292" t="s">
        <v>12</v>
      </c>
    </row>
    <row r="85" spans="2:9" ht="14.65" customHeight="1" thickBot="1" x14ac:dyDescent="0.3">
      <c r="B85" s="4">
        <f t="shared" si="1"/>
        <v>1.0520833333333321</v>
      </c>
      <c r="C85" s="292" t="s">
        <v>12</v>
      </c>
      <c r="D85" s="292" t="s">
        <v>12</v>
      </c>
      <c r="E85" s="292" t="s">
        <v>12</v>
      </c>
      <c r="F85" s="292" t="s">
        <v>12</v>
      </c>
      <c r="G85" s="292" t="s">
        <v>12</v>
      </c>
      <c r="H85" s="292" t="s">
        <v>12</v>
      </c>
      <c r="I85" s="292" t="s">
        <v>12</v>
      </c>
    </row>
    <row r="86" spans="2:9" ht="14.65" customHeight="1" thickBot="1" x14ac:dyDescent="0.3">
      <c r="B86" s="4">
        <f t="shared" si="1"/>
        <v>1.0624999999999989</v>
      </c>
      <c r="C86" s="292" t="s">
        <v>12</v>
      </c>
      <c r="D86" s="292" t="s">
        <v>12</v>
      </c>
      <c r="E86" s="292" t="s">
        <v>12</v>
      </c>
      <c r="F86" s="292" t="s">
        <v>12</v>
      </c>
      <c r="G86" s="292" t="s">
        <v>12</v>
      </c>
      <c r="H86" s="292" t="s">
        <v>12</v>
      </c>
      <c r="I86" s="292" t="s">
        <v>12</v>
      </c>
    </row>
    <row r="87" spans="2:9" ht="14.65" customHeight="1" thickBot="1" x14ac:dyDescent="0.3">
      <c r="B87" s="4">
        <f t="shared" si="1"/>
        <v>1.0729166666666656</v>
      </c>
      <c r="C87" s="292" t="s">
        <v>12</v>
      </c>
      <c r="D87" s="292" t="s">
        <v>12</v>
      </c>
      <c r="E87" s="292" t="s">
        <v>12</v>
      </c>
      <c r="F87" s="292" t="s">
        <v>12</v>
      </c>
      <c r="G87" s="292" t="s">
        <v>12</v>
      </c>
      <c r="H87" s="292" t="s">
        <v>12</v>
      </c>
      <c r="I87" s="292" t="s">
        <v>12</v>
      </c>
    </row>
    <row r="88" spans="2:9" ht="14.65" customHeight="1" thickBot="1" x14ac:dyDescent="0.3">
      <c r="B88" s="4">
        <f t="shared" si="1"/>
        <v>1.0833333333333324</v>
      </c>
      <c r="C88" s="292" t="s">
        <v>12</v>
      </c>
      <c r="D88" s="292" t="s">
        <v>12</v>
      </c>
      <c r="E88" s="292" t="s">
        <v>12</v>
      </c>
      <c r="F88" s="292" t="s">
        <v>12</v>
      </c>
      <c r="G88" s="292" t="s">
        <v>12</v>
      </c>
      <c r="H88" s="292" t="s">
        <v>12</v>
      </c>
      <c r="I88" s="292" t="s">
        <v>12</v>
      </c>
    </row>
    <row r="89" spans="2:9" ht="14.65" customHeight="1" thickBot="1" x14ac:dyDescent="0.3">
      <c r="B89" s="4">
        <f t="shared" si="1"/>
        <v>1.0937499999999991</v>
      </c>
      <c r="C89" s="292" t="s">
        <v>12</v>
      </c>
      <c r="D89" s="292" t="s">
        <v>12</v>
      </c>
      <c r="E89" s="292" t="s">
        <v>12</v>
      </c>
      <c r="F89" s="292" t="s">
        <v>12</v>
      </c>
      <c r="G89" s="292" t="s">
        <v>12</v>
      </c>
      <c r="H89" s="292" t="s">
        <v>12</v>
      </c>
      <c r="I89" s="292" t="s">
        <v>12</v>
      </c>
    </row>
    <row r="90" spans="2:9" ht="14.65" customHeight="1" thickBot="1" x14ac:dyDescent="0.3">
      <c r="B90" s="4">
        <f t="shared" si="1"/>
        <v>1.1041666666666659</v>
      </c>
      <c r="C90" s="292" t="s">
        <v>12</v>
      </c>
      <c r="D90" s="292" t="s">
        <v>12</v>
      </c>
      <c r="E90" s="292" t="s">
        <v>12</v>
      </c>
      <c r="F90" s="292" t="s">
        <v>12</v>
      </c>
      <c r="G90" s="292" t="s">
        <v>12</v>
      </c>
      <c r="H90" s="292" t="s">
        <v>12</v>
      </c>
      <c r="I90" s="292" t="s">
        <v>12</v>
      </c>
    </row>
    <row r="91" spans="2:9" ht="14.65" customHeight="1" thickBot="1" x14ac:dyDescent="0.3">
      <c r="B91" s="4">
        <f t="shared" si="1"/>
        <v>1.1145833333333326</v>
      </c>
      <c r="C91" s="292" t="s">
        <v>12</v>
      </c>
      <c r="D91" s="292" t="s">
        <v>12</v>
      </c>
      <c r="E91" s="292" t="s">
        <v>12</v>
      </c>
      <c r="F91" s="292" t="s">
        <v>12</v>
      </c>
      <c r="G91" s="292" t="s">
        <v>12</v>
      </c>
      <c r="H91" s="292" t="s">
        <v>12</v>
      </c>
      <c r="I91" s="292" t="s">
        <v>12</v>
      </c>
    </row>
    <row r="92" spans="2:9" ht="14.65" customHeight="1" thickBot="1" x14ac:dyDescent="0.3">
      <c r="B92" s="4">
        <f t="shared" si="1"/>
        <v>1.1249999999999993</v>
      </c>
      <c r="C92" s="292" t="s">
        <v>12</v>
      </c>
      <c r="D92" s="292" t="s">
        <v>12</v>
      </c>
      <c r="E92" s="292" t="s">
        <v>12</v>
      </c>
      <c r="F92" s="292" t="s">
        <v>12</v>
      </c>
      <c r="G92" s="292" t="s">
        <v>12</v>
      </c>
      <c r="H92" s="292" t="s">
        <v>12</v>
      </c>
      <c r="I92" s="292" t="s">
        <v>12</v>
      </c>
    </row>
    <row r="93" spans="2:9" ht="14.65" customHeight="1" thickBot="1" x14ac:dyDescent="0.3">
      <c r="B93" s="4">
        <f t="shared" si="1"/>
        <v>1.1354166666666661</v>
      </c>
      <c r="C93" s="292" t="s">
        <v>12</v>
      </c>
      <c r="D93" s="292" t="s">
        <v>12</v>
      </c>
      <c r="E93" s="292" t="s">
        <v>12</v>
      </c>
      <c r="F93" s="292" t="s">
        <v>12</v>
      </c>
      <c r="G93" s="292" t="s">
        <v>12</v>
      </c>
      <c r="H93" s="292" t="s">
        <v>12</v>
      </c>
      <c r="I93" s="292" t="s">
        <v>12</v>
      </c>
    </row>
    <row r="94" spans="2:9" ht="14.65" customHeight="1" thickBot="1" x14ac:dyDescent="0.3">
      <c r="B94" s="4">
        <f t="shared" si="1"/>
        <v>1.1458333333333328</v>
      </c>
      <c r="C94" s="292" t="s">
        <v>12</v>
      </c>
      <c r="D94" s="292" t="s">
        <v>12</v>
      </c>
      <c r="E94" s="292" t="s">
        <v>12</v>
      </c>
      <c r="F94" s="292" t="s">
        <v>12</v>
      </c>
      <c r="G94" s="292" t="s">
        <v>12</v>
      </c>
      <c r="H94" s="292" t="s">
        <v>12</v>
      </c>
      <c r="I94" s="292" t="s">
        <v>12</v>
      </c>
    </row>
    <row r="95" spans="2:9" ht="14.65" customHeight="1" thickBot="1" x14ac:dyDescent="0.3">
      <c r="B95" s="4">
        <f t="shared" si="1"/>
        <v>1.1562499999999996</v>
      </c>
      <c r="C95" s="292" t="s">
        <v>12</v>
      </c>
      <c r="D95" s="292" t="s">
        <v>12</v>
      </c>
      <c r="E95" s="292" t="s">
        <v>12</v>
      </c>
      <c r="F95" s="292" t="s">
        <v>12</v>
      </c>
      <c r="G95" s="292" t="s">
        <v>12</v>
      </c>
      <c r="H95" s="292" t="s">
        <v>12</v>
      </c>
      <c r="I95" s="292" t="s">
        <v>12</v>
      </c>
    </row>
    <row r="96" spans="2:9" ht="14.65" customHeight="1" thickBot="1" x14ac:dyDescent="0.3">
      <c r="B96" s="4">
        <f t="shared" si="1"/>
        <v>1.1666666666666663</v>
      </c>
      <c r="C96" s="292" t="s">
        <v>12</v>
      </c>
      <c r="D96" s="292" t="s">
        <v>12</v>
      </c>
      <c r="E96" s="292" t="s">
        <v>12</v>
      </c>
      <c r="F96" s="292" t="s">
        <v>12</v>
      </c>
      <c r="G96" s="292" t="s">
        <v>12</v>
      </c>
      <c r="H96" s="292" t="s">
        <v>12</v>
      </c>
      <c r="I96" s="292" t="s">
        <v>12</v>
      </c>
    </row>
    <row r="97" spans="2:9" ht="14.65" customHeight="1" thickBot="1" x14ac:dyDescent="0.3">
      <c r="B97" s="4">
        <f t="shared" si="1"/>
        <v>1.177083333333333</v>
      </c>
      <c r="C97" s="292" t="s">
        <v>12</v>
      </c>
      <c r="D97" s="292" t="s">
        <v>12</v>
      </c>
      <c r="E97" s="292" t="s">
        <v>12</v>
      </c>
      <c r="F97" s="292" t="s">
        <v>12</v>
      </c>
      <c r="G97" s="292" t="s">
        <v>12</v>
      </c>
      <c r="H97" s="292" t="s">
        <v>12</v>
      </c>
      <c r="I97" s="292" t="s">
        <v>12</v>
      </c>
    </row>
    <row r="98" spans="2:9" ht="14.65" customHeight="1" thickBot="1" x14ac:dyDescent="0.3">
      <c r="B98" s="4">
        <f t="shared" si="1"/>
        <v>1.1874999999999998</v>
      </c>
      <c r="C98" s="292" t="s">
        <v>12</v>
      </c>
      <c r="D98" s="292" t="s">
        <v>12</v>
      </c>
      <c r="E98" s="292" t="s">
        <v>12</v>
      </c>
      <c r="F98" s="292" t="s">
        <v>12</v>
      </c>
      <c r="G98" s="292" t="s">
        <v>12</v>
      </c>
      <c r="H98" s="292" t="s">
        <v>12</v>
      </c>
      <c r="I98" s="292" t="s">
        <v>12</v>
      </c>
    </row>
    <row r="99" spans="2:9" ht="14.65" customHeight="1" thickBot="1" x14ac:dyDescent="0.3">
      <c r="B99" s="4">
        <f t="shared" si="1"/>
        <v>1.1979166666666665</v>
      </c>
      <c r="C99" s="292" t="s">
        <v>12</v>
      </c>
      <c r="D99" s="292" t="s">
        <v>12</v>
      </c>
      <c r="E99" s="292" t="s">
        <v>12</v>
      </c>
      <c r="F99" s="292" t="s">
        <v>12</v>
      </c>
      <c r="G99" s="292" t="s">
        <v>12</v>
      </c>
      <c r="H99" s="292" t="s">
        <v>12</v>
      </c>
      <c r="I99" s="292" t="s">
        <v>12</v>
      </c>
    </row>
    <row r="100" spans="2:9" ht="14.65" customHeight="1" thickBot="1" x14ac:dyDescent="0.3">
      <c r="B100" s="4">
        <f t="shared" si="1"/>
        <v>1.2083333333333333</v>
      </c>
      <c r="C100" s="292" t="s">
        <v>12</v>
      </c>
      <c r="D100" s="292" t="s">
        <v>12</v>
      </c>
      <c r="E100" s="292" t="s">
        <v>12</v>
      </c>
      <c r="F100" s="292" t="s">
        <v>12</v>
      </c>
      <c r="G100" s="292" t="s">
        <v>12</v>
      </c>
      <c r="H100" s="292" t="s">
        <v>12</v>
      </c>
      <c r="I100" s="292" t="s">
        <v>12</v>
      </c>
    </row>
  </sheetData>
  <mergeCells count="59">
    <mergeCell ref="H37:H39"/>
    <mergeCell ref="H40:H44"/>
    <mergeCell ref="B1:D1"/>
    <mergeCell ref="E1:F1"/>
    <mergeCell ref="D4:D12"/>
    <mergeCell ref="E4:E12"/>
    <mergeCell ref="F4:F12"/>
    <mergeCell ref="C4:C12"/>
    <mergeCell ref="G4:G12"/>
    <mergeCell ref="H4:H12"/>
    <mergeCell ref="C24:C32"/>
    <mergeCell ref="I4:I11"/>
    <mergeCell ref="C14:C17"/>
    <mergeCell ref="D14:D15"/>
    <mergeCell ref="F14:F15"/>
    <mergeCell ref="H14:H15"/>
    <mergeCell ref="G17:G19"/>
    <mergeCell ref="H18:H20"/>
    <mergeCell ref="I24:I32"/>
    <mergeCell ref="C34:C35"/>
    <mergeCell ref="I34:I35"/>
    <mergeCell ref="C39:C44"/>
    <mergeCell ref="I39:I44"/>
    <mergeCell ref="D27:D31"/>
    <mergeCell ref="D40:D45"/>
    <mergeCell ref="E27:E33"/>
    <mergeCell ref="F36:F38"/>
    <mergeCell ref="G23:G25"/>
    <mergeCell ref="G27:G29"/>
    <mergeCell ref="G37:G39"/>
    <mergeCell ref="G41:G44"/>
    <mergeCell ref="H21:H25"/>
    <mergeCell ref="E45:E48"/>
    <mergeCell ref="F45:F48"/>
    <mergeCell ref="G45:G48"/>
    <mergeCell ref="H45:H48"/>
    <mergeCell ref="C70:C73"/>
    <mergeCell ref="H50:H57"/>
    <mergeCell ref="I50:I57"/>
    <mergeCell ref="C60:C67"/>
    <mergeCell ref="D60:D63"/>
    <mergeCell ref="E60:E63"/>
    <mergeCell ref="F60:F63"/>
    <mergeCell ref="G60:G63"/>
    <mergeCell ref="H60:H63"/>
    <mergeCell ref="I60:I63"/>
    <mergeCell ref="I64:I67"/>
    <mergeCell ref="C50:C57"/>
    <mergeCell ref="D50:D57"/>
    <mergeCell ref="E50:E57"/>
    <mergeCell ref="F50:F57"/>
    <mergeCell ref="G50:G57"/>
    <mergeCell ref="I72:I75"/>
    <mergeCell ref="I76:I79"/>
    <mergeCell ref="D68:D73"/>
    <mergeCell ref="E68:E73"/>
    <mergeCell ref="F68:F73"/>
    <mergeCell ref="G68:G73"/>
    <mergeCell ref="H68:H73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A86" zoomScale="90" zoomScaleNormal="90" workbookViewId="0">
      <selection activeCell="F4" sqref="F4:F12"/>
    </sheetView>
  </sheetViews>
  <sheetFormatPr defaultColWidth="6.0703125" defaultRowHeight="14" thickBottom="1" x14ac:dyDescent="0.3"/>
  <cols>
    <col min="1" max="1" width="1.5" style="284" customWidth="1"/>
    <col min="2" max="2" width="12.7109375" style="284" customWidth="1"/>
    <col min="3" max="9" width="16.7109375" style="284" customWidth="1"/>
    <col min="10" max="10" width="2" style="284" customWidth="1"/>
    <col min="11" max="16384" width="6.0703125" style="284"/>
  </cols>
  <sheetData>
    <row r="1" spans="2:10" ht="60" customHeight="1" thickBot="1" x14ac:dyDescent="0.3">
      <c r="B1" s="390" t="s">
        <v>13</v>
      </c>
      <c r="C1" s="391"/>
      <c r="D1" s="392"/>
      <c r="E1" s="393"/>
      <c r="F1" s="394"/>
    </row>
    <row r="2" spans="2:10" ht="30" customHeight="1" thickBot="1" x14ac:dyDescent="0.3">
      <c r="B2" s="285" t="s">
        <v>0</v>
      </c>
      <c r="C2" s="2">
        <v>0.20833333333333334</v>
      </c>
      <c r="D2" s="285" t="s">
        <v>3</v>
      </c>
      <c r="E2" s="1">
        <v>15</v>
      </c>
      <c r="F2" s="286" t="s">
        <v>6</v>
      </c>
    </row>
    <row r="3" spans="2:10" ht="30" customHeight="1" thickBot="1" x14ac:dyDescent="0.3">
      <c r="B3" s="287" t="s">
        <v>1</v>
      </c>
      <c r="C3" s="288" t="s">
        <v>10</v>
      </c>
      <c r="D3" s="288" t="s">
        <v>554</v>
      </c>
      <c r="E3" s="288" t="s">
        <v>555</v>
      </c>
      <c r="F3" s="288" t="s">
        <v>556</v>
      </c>
      <c r="G3" s="288" t="s">
        <v>7</v>
      </c>
      <c r="H3" s="288" t="s">
        <v>557</v>
      </c>
      <c r="I3" s="289" t="s">
        <v>558</v>
      </c>
      <c r="J3" s="284" t="s">
        <v>11</v>
      </c>
    </row>
    <row r="4" spans="2:10" ht="14.65" customHeight="1" thickBot="1" x14ac:dyDescent="0.3">
      <c r="B4" s="290">
        <f>BaşlangıçSaati</f>
        <v>0.20833333333333334</v>
      </c>
      <c r="C4" s="395" t="s">
        <v>550</v>
      </c>
      <c r="D4" s="395" t="s">
        <v>550</v>
      </c>
      <c r="E4" s="395" t="s">
        <v>550</v>
      </c>
      <c r="F4" s="395" t="s">
        <v>550</v>
      </c>
      <c r="G4" s="395" t="s">
        <v>550</v>
      </c>
      <c r="H4" s="395" t="s">
        <v>550</v>
      </c>
      <c r="I4" s="399" t="s">
        <v>598</v>
      </c>
    </row>
    <row r="5" spans="2:10" ht="14.65" customHeight="1" thickBot="1" x14ac:dyDescent="0.3">
      <c r="B5" s="3">
        <f>B4+TIME(0,Aralık,0)</f>
        <v>0.21875</v>
      </c>
      <c r="C5" s="397"/>
      <c r="D5" s="395"/>
      <c r="E5" s="395"/>
      <c r="F5" s="395"/>
      <c r="G5" s="395"/>
      <c r="H5" s="395"/>
      <c r="I5" s="397"/>
    </row>
    <row r="6" spans="2:10" ht="14.65" customHeight="1" thickBot="1" x14ac:dyDescent="0.3">
      <c r="B6" s="4">
        <f>B5+TIME(0,Aralık,0)</f>
        <v>0.22916666666666666</v>
      </c>
      <c r="C6" s="397"/>
      <c r="D6" s="395"/>
      <c r="E6" s="395"/>
      <c r="F6" s="395"/>
      <c r="G6" s="395"/>
      <c r="H6" s="395"/>
      <c r="I6" s="397"/>
    </row>
    <row r="7" spans="2:10" ht="14.65" customHeight="1" thickBot="1" x14ac:dyDescent="0.3">
      <c r="B7" s="3">
        <f t="shared" ref="B7:B70" si="0">B6+TIME(0,Aralık,0)</f>
        <v>0.23958333333333331</v>
      </c>
      <c r="C7" s="397"/>
      <c r="D7" s="395"/>
      <c r="E7" s="395"/>
      <c r="F7" s="395"/>
      <c r="G7" s="395"/>
      <c r="H7" s="395"/>
      <c r="I7" s="397"/>
    </row>
    <row r="8" spans="2:10" ht="14.65" customHeight="1" thickBot="1" x14ac:dyDescent="0.3">
      <c r="B8" s="4">
        <f t="shared" si="0"/>
        <v>0.24999999999999997</v>
      </c>
      <c r="C8" s="397"/>
      <c r="D8" s="395"/>
      <c r="E8" s="395"/>
      <c r="F8" s="395"/>
      <c r="G8" s="395"/>
      <c r="H8" s="395"/>
      <c r="I8" s="397"/>
    </row>
    <row r="9" spans="2:10" ht="14.65" customHeight="1" thickBot="1" x14ac:dyDescent="0.3">
      <c r="B9" s="3">
        <f t="shared" si="0"/>
        <v>0.26041666666666663</v>
      </c>
      <c r="C9" s="397"/>
      <c r="D9" s="395"/>
      <c r="E9" s="395"/>
      <c r="F9" s="395"/>
      <c r="G9" s="395"/>
      <c r="H9" s="395"/>
      <c r="I9" s="397"/>
    </row>
    <row r="10" spans="2:10" ht="14.65" customHeight="1" thickBot="1" x14ac:dyDescent="0.3">
      <c r="B10" s="4">
        <f t="shared" si="0"/>
        <v>0.27083333333333331</v>
      </c>
      <c r="C10" s="397"/>
      <c r="D10" s="395"/>
      <c r="E10" s="395"/>
      <c r="F10" s="395"/>
      <c r="G10" s="395"/>
      <c r="H10" s="395"/>
      <c r="I10" s="397"/>
    </row>
    <row r="11" spans="2:10" ht="14.65" customHeight="1" thickBot="1" x14ac:dyDescent="0.3">
      <c r="B11" s="3">
        <f t="shared" si="0"/>
        <v>0.28125</v>
      </c>
      <c r="C11" s="397"/>
      <c r="D11" s="395"/>
      <c r="E11" s="395"/>
      <c r="F11" s="395"/>
      <c r="G11" s="395"/>
      <c r="H11" s="395"/>
      <c r="I11" s="397"/>
    </row>
    <row r="12" spans="2:10" ht="14.65" customHeight="1" thickBot="1" x14ac:dyDescent="0.3">
      <c r="B12" s="4">
        <f t="shared" si="0"/>
        <v>0.29166666666666669</v>
      </c>
      <c r="C12" s="397"/>
      <c r="D12" s="395"/>
      <c r="E12" s="395"/>
      <c r="F12" s="395"/>
      <c r="G12" s="395"/>
      <c r="H12" s="395"/>
      <c r="I12" s="292" t="s">
        <v>12</v>
      </c>
    </row>
    <row r="13" spans="2:10" ht="14.65" customHeight="1" thickBot="1" x14ac:dyDescent="0.3">
      <c r="B13" s="3">
        <f t="shared" si="0"/>
        <v>0.30208333333333337</v>
      </c>
      <c r="C13" s="292" t="s">
        <v>12</v>
      </c>
      <c r="D13" s="292" t="s">
        <v>12</v>
      </c>
      <c r="E13" s="292" t="s">
        <v>12</v>
      </c>
      <c r="F13" s="292" t="s">
        <v>12</v>
      </c>
      <c r="G13" s="292" t="s">
        <v>12</v>
      </c>
      <c r="H13" s="292" t="s">
        <v>12</v>
      </c>
      <c r="I13" s="292" t="s">
        <v>12</v>
      </c>
    </row>
    <row r="14" spans="2:10" ht="14.65" customHeight="1" thickBot="1" x14ac:dyDescent="0.3">
      <c r="B14" s="4">
        <f t="shared" si="0"/>
        <v>0.31250000000000006</v>
      </c>
      <c r="C14" s="398" t="s">
        <v>590</v>
      </c>
      <c r="D14" s="396" t="s">
        <v>525</v>
      </c>
      <c r="E14" s="292" t="s">
        <v>12</v>
      </c>
      <c r="F14" s="396" t="s">
        <v>525</v>
      </c>
      <c r="G14" s="292" t="s">
        <v>12</v>
      </c>
      <c r="H14" s="396" t="s">
        <v>525</v>
      </c>
      <c r="I14" s="292" t="s">
        <v>12</v>
      </c>
    </row>
    <row r="15" spans="2:10" ht="14.65" customHeight="1" thickBot="1" x14ac:dyDescent="0.3">
      <c r="B15" s="3">
        <f t="shared" si="0"/>
        <v>0.32291666666666674</v>
      </c>
      <c r="C15" s="397"/>
      <c r="D15" s="397"/>
      <c r="E15" s="292" t="s">
        <v>12</v>
      </c>
      <c r="F15" s="397"/>
      <c r="G15" s="292" t="s">
        <v>12</v>
      </c>
      <c r="H15" s="397"/>
      <c r="I15" s="292" t="s">
        <v>12</v>
      </c>
    </row>
    <row r="16" spans="2:10" ht="14.65" customHeight="1" thickBot="1" x14ac:dyDescent="0.3">
      <c r="B16" s="4">
        <f t="shared" si="0"/>
        <v>0.33333333333333343</v>
      </c>
      <c r="C16" s="397"/>
      <c r="D16" s="292" t="s">
        <v>12</v>
      </c>
      <c r="E16" s="292" t="s">
        <v>12</v>
      </c>
      <c r="F16" s="292" t="s">
        <v>12</v>
      </c>
      <c r="G16" s="292" t="s">
        <v>12</v>
      </c>
      <c r="H16" s="292" t="s">
        <v>12</v>
      </c>
      <c r="I16" s="292" t="s">
        <v>12</v>
      </c>
    </row>
    <row r="17" spans="2:9" ht="14.65" customHeight="1" thickBot="1" x14ac:dyDescent="0.3">
      <c r="B17" s="3">
        <f t="shared" si="0"/>
        <v>0.34375000000000011</v>
      </c>
      <c r="C17" s="397"/>
      <c r="D17" s="292" t="s">
        <v>12</v>
      </c>
      <c r="E17" s="292" t="s">
        <v>12</v>
      </c>
      <c r="F17" s="292" t="s">
        <v>12</v>
      </c>
      <c r="G17" s="398" t="s">
        <v>582</v>
      </c>
      <c r="H17" s="292" t="s">
        <v>12</v>
      </c>
      <c r="I17" s="292" t="s">
        <v>12</v>
      </c>
    </row>
    <row r="18" spans="2:9" ht="14.65" customHeight="1" thickBot="1" x14ac:dyDescent="0.3">
      <c r="B18" s="4">
        <f t="shared" si="0"/>
        <v>0.3541666666666668</v>
      </c>
      <c r="C18" s="292" t="s">
        <v>12</v>
      </c>
      <c r="D18" s="292" t="s">
        <v>12</v>
      </c>
      <c r="E18" s="292" t="s">
        <v>12</v>
      </c>
      <c r="F18" s="292" t="s">
        <v>12</v>
      </c>
      <c r="G18" s="397"/>
      <c r="H18" s="398" t="s">
        <v>582</v>
      </c>
      <c r="I18" s="292" t="s">
        <v>12</v>
      </c>
    </row>
    <row r="19" spans="2:9" ht="14.65" customHeight="1" thickBot="1" x14ac:dyDescent="0.3">
      <c r="B19" s="3">
        <f t="shared" si="0"/>
        <v>0.36458333333333348</v>
      </c>
      <c r="C19" s="297" t="s">
        <v>553</v>
      </c>
      <c r="D19" s="297" t="s">
        <v>553</v>
      </c>
      <c r="E19" s="297" t="s">
        <v>553</v>
      </c>
      <c r="F19" s="297" t="s">
        <v>553</v>
      </c>
      <c r="G19" s="397"/>
      <c r="H19" s="397"/>
      <c r="I19" s="297" t="s">
        <v>553</v>
      </c>
    </row>
    <row r="20" spans="2:9" ht="14.65" customHeight="1" thickBot="1" x14ac:dyDescent="0.3">
      <c r="B20" s="4">
        <f t="shared" si="0"/>
        <v>0.37500000000000017</v>
      </c>
      <c r="C20" s="297" t="s">
        <v>553</v>
      </c>
      <c r="D20" s="297" t="s">
        <v>553</v>
      </c>
      <c r="E20" s="297" t="s">
        <v>553</v>
      </c>
      <c r="F20" s="297" t="s">
        <v>553</v>
      </c>
      <c r="G20" s="292" t="s">
        <v>12</v>
      </c>
      <c r="H20" s="397"/>
      <c r="I20" s="297" t="s">
        <v>553</v>
      </c>
    </row>
    <row r="21" spans="2:9" ht="14.65" customHeight="1" thickBot="1" x14ac:dyDescent="0.3">
      <c r="B21" s="3">
        <f t="shared" si="0"/>
        <v>0.38541666666666685</v>
      </c>
      <c r="C21" s="297" t="s">
        <v>553</v>
      </c>
      <c r="D21" s="297" t="s">
        <v>553</v>
      </c>
      <c r="E21" s="297" t="s">
        <v>553</v>
      </c>
      <c r="F21" s="297" t="s">
        <v>553</v>
      </c>
      <c r="G21" s="292" t="s">
        <v>12</v>
      </c>
      <c r="H21" s="398" t="s">
        <v>581</v>
      </c>
      <c r="I21" s="297" t="s">
        <v>553</v>
      </c>
    </row>
    <row r="22" spans="2:9" ht="14.65" customHeight="1" thickBot="1" x14ac:dyDescent="0.3">
      <c r="B22" s="4">
        <f t="shared" si="0"/>
        <v>0.39583333333333354</v>
      </c>
      <c r="C22" s="297" t="s">
        <v>553</v>
      </c>
      <c r="D22" s="297" t="s">
        <v>553</v>
      </c>
      <c r="E22" s="297" t="s">
        <v>553</v>
      </c>
      <c r="F22" s="297" t="s">
        <v>553</v>
      </c>
      <c r="G22" s="292" t="s">
        <v>12</v>
      </c>
      <c r="H22" s="397"/>
      <c r="I22" s="297" t="s">
        <v>553</v>
      </c>
    </row>
    <row r="23" spans="2:9" ht="14.65" customHeight="1" thickBot="1" x14ac:dyDescent="0.3">
      <c r="B23" s="3">
        <f t="shared" si="0"/>
        <v>0.40625000000000022</v>
      </c>
      <c r="C23" s="292" t="s">
        <v>12</v>
      </c>
      <c r="D23" s="292" t="s">
        <v>12</v>
      </c>
      <c r="E23" s="292" t="s">
        <v>12</v>
      </c>
      <c r="F23" s="292" t="s">
        <v>12</v>
      </c>
      <c r="G23" s="398" t="s">
        <v>579</v>
      </c>
      <c r="H23" s="397"/>
      <c r="I23" s="292" t="s">
        <v>12</v>
      </c>
    </row>
    <row r="24" spans="2:9" ht="14.65" customHeight="1" thickBot="1" x14ac:dyDescent="0.3">
      <c r="B24" s="4">
        <f t="shared" si="0"/>
        <v>0.41666666666666691</v>
      </c>
      <c r="C24" s="395" t="s">
        <v>524</v>
      </c>
      <c r="D24" s="292" t="s">
        <v>12</v>
      </c>
      <c r="E24" s="292" t="s">
        <v>12</v>
      </c>
      <c r="F24" s="292" t="s">
        <v>12</v>
      </c>
      <c r="G24" s="397"/>
      <c r="H24" s="397"/>
      <c r="I24" s="395" t="s">
        <v>446</v>
      </c>
    </row>
    <row r="25" spans="2:9" ht="14.65" customHeight="1" thickBot="1" x14ac:dyDescent="0.3">
      <c r="B25" s="3">
        <f t="shared" si="0"/>
        <v>0.42708333333333359</v>
      </c>
      <c r="C25" s="395"/>
      <c r="D25" s="292" t="s">
        <v>12</v>
      </c>
      <c r="E25" s="292" t="s">
        <v>12</v>
      </c>
      <c r="F25" s="292" t="s">
        <v>12</v>
      </c>
      <c r="G25" s="397"/>
      <c r="H25" s="397"/>
      <c r="I25" s="395"/>
    </row>
    <row r="26" spans="2:9" ht="14.65" customHeight="1" thickBot="1" x14ac:dyDescent="0.3">
      <c r="B26" s="4">
        <f t="shared" si="0"/>
        <v>0.43750000000000028</v>
      </c>
      <c r="C26" s="395"/>
      <c r="D26" s="292" t="s">
        <v>12</v>
      </c>
      <c r="E26" s="292" t="s">
        <v>12</v>
      </c>
      <c r="F26" s="292" t="s">
        <v>12</v>
      </c>
      <c r="G26" s="292" t="s">
        <v>12</v>
      </c>
      <c r="H26" s="292" t="s">
        <v>12</v>
      </c>
      <c r="I26" s="395"/>
    </row>
    <row r="27" spans="2:9" ht="14.65" customHeight="1" thickBot="1" x14ac:dyDescent="0.3">
      <c r="B27" s="3">
        <f t="shared" si="0"/>
        <v>0.44791666666666696</v>
      </c>
      <c r="C27" s="395"/>
      <c r="D27" s="398" t="s">
        <v>578</v>
      </c>
      <c r="E27" s="398" t="s">
        <v>580</v>
      </c>
      <c r="F27" s="292" t="s">
        <v>12</v>
      </c>
      <c r="G27" s="398" t="s">
        <v>582</v>
      </c>
      <c r="H27" s="292" t="s">
        <v>12</v>
      </c>
      <c r="I27" s="395"/>
    </row>
    <row r="28" spans="2:9" ht="14.65" customHeight="1" thickBot="1" x14ac:dyDescent="0.3">
      <c r="B28" s="4">
        <f t="shared" si="0"/>
        <v>0.45833333333333365</v>
      </c>
      <c r="C28" s="395"/>
      <c r="D28" s="397"/>
      <c r="E28" s="397"/>
      <c r="F28" s="292" t="s">
        <v>12</v>
      </c>
      <c r="G28" s="397"/>
      <c r="H28" s="292" t="s">
        <v>12</v>
      </c>
      <c r="I28" s="395"/>
    </row>
    <row r="29" spans="2:9" ht="14.65" customHeight="1" thickBot="1" x14ac:dyDescent="0.3">
      <c r="B29" s="3">
        <f t="shared" si="0"/>
        <v>0.46875000000000033</v>
      </c>
      <c r="C29" s="395"/>
      <c r="D29" s="397"/>
      <c r="E29" s="397"/>
      <c r="F29" s="292" t="s">
        <v>12</v>
      </c>
      <c r="G29" s="397"/>
      <c r="H29" s="292" t="s">
        <v>12</v>
      </c>
      <c r="I29" s="395"/>
    </row>
    <row r="30" spans="2:9" ht="14.65" customHeight="1" thickBot="1" x14ac:dyDescent="0.3">
      <c r="B30" s="4">
        <f t="shared" si="0"/>
        <v>0.47916666666666702</v>
      </c>
      <c r="C30" s="395"/>
      <c r="D30" s="397"/>
      <c r="E30" s="397"/>
      <c r="F30" s="292" t="s">
        <v>12</v>
      </c>
      <c r="G30" s="292" t="s">
        <v>12</v>
      </c>
      <c r="H30" s="292" t="s">
        <v>12</v>
      </c>
      <c r="I30" s="395"/>
    </row>
    <row r="31" spans="2:9" ht="14.65" customHeight="1" thickBot="1" x14ac:dyDescent="0.3">
      <c r="B31" s="3">
        <f t="shared" si="0"/>
        <v>0.4895833333333337</v>
      </c>
      <c r="C31" s="395"/>
      <c r="D31" s="397"/>
      <c r="E31" s="397"/>
      <c r="F31" s="292" t="s">
        <v>12</v>
      </c>
      <c r="G31" s="297" t="s">
        <v>553</v>
      </c>
      <c r="H31" s="297" t="s">
        <v>553</v>
      </c>
      <c r="I31" s="395"/>
    </row>
    <row r="32" spans="2:9" ht="14.65" customHeight="1" thickBot="1" x14ac:dyDescent="0.3">
      <c r="B32" s="4">
        <f t="shared" si="0"/>
        <v>0.50000000000000033</v>
      </c>
      <c r="C32" s="395"/>
      <c r="D32" s="292" t="s">
        <v>12</v>
      </c>
      <c r="E32" s="397"/>
      <c r="F32" s="292" t="s">
        <v>12</v>
      </c>
      <c r="G32" s="297" t="s">
        <v>553</v>
      </c>
      <c r="H32" s="297" t="s">
        <v>553</v>
      </c>
      <c r="I32" s="395"/>
    </row>
    <row r="33" spans="2:9" ht="14.65" customHeight="1" thickBot="1" x14ac:dyDescent="0.3">
      <c r="B33" s="3">
        <f t="shared" si="0"/>
        <v>0.51041666666666696</v>
      </c>
      <c r="C33" s="292" t="s">
        <v>12</v>
      </c>
      <c r="D33" s="292" t="s">
        <v>12</v>
      </c>
      <c r="E33" s="397"/>
      <c r="F33" s="292" t="s">
        <v>12</v>
      </c>
      <c r="G33" s="297" t="s">
        <v>553</v>
      </c>
      <c r="H33" s="297" t="s">
        <v>553</v>
      </c>
      <c r="I33" s="292" t="s">
        <v>12</v>
      </c>
    </row>
    <row r="34" spans="2:9" ht="14.65" customHeight="1" thickBot="1" x14ac:dyDescent="0.3">
      <c r="B34" s="4">
        <f t="shared" si="0"/>
        <v>0.52083333333333359</v>
      </c>
      <c r="C34" s="396" t="s">
        <v>525</v>
      </c>
      <c r="D34" s="292" t="s">
        <v>12</v>
      </c>
      <c r="E34" s="292" t="s">
        <v>12</v>
      </c>
      <c r="F34" s="292" t="s">
        <v>12</v>
      </c>
      <c r="G34" s="297" t="s">
        <v>553</v>
      </c>
      <c r="H34" s="297" t="s">
        <v>553</v>
      </c>
      <c r="I34" s="396" t="s">
        <v>525</v>
      </c>
    </row>
    <row r="35" spans="2:9" ht="14.65" customHeight="1" thickBot="1" x14ac:dyDescent="0.3">
      <c r="B35" s="3">
        <f t="shared" si="0"/>
        <v>0.53125000000000022</v>
      </c>
      <c r="C35" s="397"/>
      <c r="D35" s="292" t="s">
        <v>12</v>
      </c>
      <c r="E35" s="292" t="s">
        <v>12</v>
      </c>
      <c r="F35" s="292" t="s">
        <v>12</v>
      </c>
      <c r="G35" s="292" t="s">
        <v>12</v>
      </c>
      <c r="H35" s="292" t="s">
        <v>12</v>
      </c>
      <c r="I35" s="397"/>
    </row>
    <row r="36" spans="2:9" ht="14.65" customHeight="1" thickBot="1" x14ac:dyDescent="0.3">
      <c r="B36" s="4">
        <f t="shared" si="0"/>
        <v>0.54166666666666685</v>
      </c>
      <c r="C36" s="292" t="s">
        <v>12</v>
      </c>
      <c r="D36" s="292" t="s">
        <v>12</v>
      </c>
      <c r="E36" s="292" t="s">
        <v>12</v>
      </c>
      <c r="F36" s="398" t="s">
        <v>581</v>
      </c>
      <c r="G36" s="292" t="s">
        <v>12</v>
      </c>
      <c r="H36" s="292" t="s">
        <v>12</v>
      </c>
      <c r="I36" s="292" t="s">
        <v>12</v>
      </c>
    </row>
    <row r="37" spans="2:9" ht="14.65" customHeight="1" thickBot="1" x14ac:dyDescent="0.3">
      <c r="B37" s="4">
        <f t="shared" si="0"/>
        <v>0.55208333333333348</v>
      </c>
      <c r="C37" s="292" t="s">
        <v>12</v>
      </c>
      <c r="D37" s="292" t="s">
        <v>12</v>
      </c>
      <c r="E37" s="292" t="s">
        <v>12</v>
      </c>
      <c r="F37" s="397"/>
      <c r="G37" s="398" t="s">
        <v>578</v>
      </c>
      <c r="H37" s="398" t="s">
        <v>579</v>
      </c>
      <c r="I37" s="292" t="s">
        <v>12</v>
      </c>
    </row>
    <row r="38" spans="2:9" ht="14.65" customHeight="1" thickBot="1" x14ac:dyDescent="0.3">
      <c r="B38" s="4">
        <f t="shared" si="0"/>
        <v>0.56250000000000011</v>
      </c>
      <c r="C38" s="292" t="s">
        <v>12</v>
      </c>
      <c r="D38" s="292" t="s">
        <v>12</v>
      </c>
      <c r="E38" s="292" t="s">
        <v>12</v>
      </c>
      <c r="F38" s="397"/>
      <c r="G38" s="397"/>
      <c r="H38" s="397"/>
      <c r="I38" s="292" t="s">
        <v>12</v>
      </c>
    </row>
    <row r="39" spans="2:9" ht="14.65" customHeight="1" thickBot="1" x14ac:dyDescent="0.3">
      <c r="B39" s="4">
        <f t="shared" si="0"/>
        <v>0.57291666666666674</v>
      </c>
      <c r="C39" s="401" t="s">
        <v>592</v>
      </c>
      <c r="D39" s="292" t="s">
        <v>12</v>
      </c>
      <c r="E39" s="292" t="s">
        <v>12</v>
      </c>
      <c r="F39" s="292" t="s">
        <v>12</v>
      </c>
      <c r="G39" s="397"/>
      <c r="H39" s="397"/>
      <c r="I39" s="401" t="s">
        <v>597</v>
      </c>
    </row>
    <row r="40" spans="2:9" ht="14.65" customHeight="1" thickBot="1" x14ac:dyDescent="0.3">
      <c r="B40" s="4">
        <f t="shared" si="0"/>
        <v>0.58333333333333337</v>
      </c>
      <c r="C40" s="397"/>
      <c r="D40" s="398" t="s">
        <v>579</v>
      </c>
      <c r="E40" s="292" t="s">
        <v>12</v>
      </c>
      <c r="F40" s="292" t="s">
        <v>12</v>
      </c>
      <c r="G40" s="306" t="s">
        <v>582</v>
      </c>
      <c r="H40" s="398" t="s">
        <v>578</v>
      </c>
      <c r="I40" s="401"/>
    </row>
    <row r="41" spans="2:9" ht="14.65" customHeight="1" thickBot="1" x14ac:dyDescent="0.3">
      <c r="B41" s="4">
        <f t="shared" si="0"/>
        <v>0.59375</v>
      </c>
      <c r="C41" s="397"/>
      <c r="D41" s="397"/>
      <c r="E41" s="292" t="s">
        <v>12</v>
      </c>
      <c r="F41" s="292" t="s">
        <v>12</v>
      </c>
      <c r="G41" s="398" t="s">
        <v>582</v>
      </c>
      <c r="H41" s="397"/>
      <c r="I41" s="401"/>
    </row>
    <row r="42" spans="2:9" ht="14.65" customHeight="1" thickBot="1" x14ac:dyDescent="0.3">
      <c r="B42" s="4">
        <f t="shared" si="0"/>
        <v>0.60416666666666663</v>
      </c>
      <c r="C42" s="397"/>
      <c r="D42" s="397"/>
      <c r="E42" s="292" t="s">
        <v>12</v>
      </c>
      <c r="F42" s="292" t="s">
        <v>12</v>
      </c>
      <c r="G42" s="397"/>
      <c r="H42" s="397"/>
      <c r="I42" s="401"/>
    </row>
    <row r="43" spans="2:9" ht="14.65" customHeight="1" thickBot="1" x14ac:dyDescent="0.3">
      <c r="B43" s="4">
        <f t="shared" si="0"/>
        <v>0.61458333333333326</v>
      </c>
      <c r="C43" s="397"/>
      <c r="D43" s="397"/>
      <c r="E43" s="292" t="s">
        <v>12</v>
      </c>
      <c r="F43" s="292" t="s">
        <v>12</v>
      </c>
      <c r="G43" s="397"/>
      <c r="H43" s="397"/>
      <c r="I43" s="401"/>
    </row>
    <row r="44" spans="2:9" ht="14.65" customHeight="1" thickBot="1" x14ac:dyDescent="0.3">
      <c r="B44" s="4">
        <f t="shared" si="0"/>
        <v>0.62499999999999989</v>
      </c>
      <c r="C44" s="397"/>
      <c r="D44" s="397"/>
      <c r="E44" s="292" t="s">
        <v>12</v>
      </c>
      <c r="F44" s="292" t="s">
        <v>12</v>
      </c>
      <c r="G44" s="397"/>
      <c r="H44" s="397"/>
      <c r="I44" s="401"/>
    </row>
    <row r="45" spans="2:9" ht="14.65" customHeight="1" thickBot="1" x14ac:dyDescent="0.3">
      <c r="B45" s="4">
        <f t="shared" si="0"/>
        <v>0.63541666666666652</v>
      </c>
      <c r="C45" s="292" t="s">
        <v>12</v>
      </c>
      <c r="D45" s="397"/>
      <c r="E45" s="398" t="s">
        <v>590</v>
      </c>
      <c r="F45" s="398" t="s">
        <v>590</v>
      </c>
      <c r="G45" s="398" t="s">
        <v>590</v>
      </c>
      <c r="H45" s="398" t="s">
        <v>591</v>
      </c>
      <c r="I45" s="292" t="s">
        <v>12</v>
      </c>
    </row>
    <row r="46" spans="2:9" ht="14.65" customHeight="1" thickBot="1" x14ac:dyDescent="0.3">
      <c r="B46" s="4">
        <f t="shared" si="0"/>
        <v>0.64583333333333315</v>
      </c>
      <c r="C46" s="292" t="s">
        <v>12</v>
      </c>
      <c r="D46" s="292" t="s">
        <v>12</v>
      </c>
      <c r="E46" s="397"/>
      <c r="F46" s="397"/>
      <c r="G46" s="397"/>
      <c r="H46" s="397"/>
      <c r="I46" s="292" t="s">
        <v>12</v>
      </c>
    </row>
    <row r="47" spans="2:9" ht="14.65" customHeight="1" thickBot="1" x14ac:dyDescent="0.3">
      <c r="B47" s="4">
        <f t="shared" si="0"/>
        <v>0.65624999999999978</v>
      </c>
      <c r="C47" s="292" t="s">
        <v>12</v>
      </c>
      <c r="D47" s="292" t="s">
        <v>12</v>
      </c>
      <c r="E47" s="397"/>
      <c r="F47" s="397"/>
      <c r="G47" s="397"/>
      <c r="H47" s="397"/>
      <c r="I47" s="292" t="s">
        <v>12</v>
      </c>
    </row>
    <row r="48" spans="2:9" ht="14.65" customHeight="1" thickBot="1" x14ac:dyDescent="0.3">
      <c r="B48" s="4">
        <f t="shared" si="0"/>
        <v>0.66666666666666641</v>
      </c>
      <c r="C48" s="292" t="s">
        <v>12</v>
      </c>
      <c r="D48" s="292" t="s">
        <v>12</v>
      </c>
      <c r="E48" s="397"/>
      <c r="F48" s="397"/>
      <c r="G48" s="397"/>
      <c r="H48" s="397"/>
      <c r="I48" s="292" t="s">
        <v>12</v>
      </c>
    </row>
    <row r="49" spans="2:9" ht="14.65" customHeight="1" thickBot="1" x14ac:dyDescent="0.3">
      <c r="B49" s="4">
        <f t="shared" si="0"/>
        <v>0.67708333333333304</v>
      </c>
      <c r="C49" s="292" t="s">
        <v>12</v>
      </c>
      <c r="D49" s="292" t="s">
        <v>12</v>
      </c>
      <c r="E49" s="292" t="s">
        <v>12</v>
      </c>
      <c r="F49" s="292" t="s">
        <v>12</v>
      </c>
      <c r="G49" s="292" t="s">
        <v>12</v>
      </c>
      <c r="H49" s="292" t="s">
        <v>12</v>
      </c>
      <c r="I49" s="292" t="s">
        <v>12</v>
      </c>
    </row>
    <row r="50" spans="2:9" ht="14.65" customHeight="1" thickBot="1" x14ac:dyDescent="0.3">
      <c r="B50" s="4">
        <f t="shared" si="0"/>
        <v>0.68749999999999967</v>
      </c>
      <c r="C50" s="402" t="s">
        <v>566</v>
      </c>
      <c r="D50" s="402" t="s">
        <v>566</v>
      </c>
      <c r="E50" s="402" t="s">
        <v>566</v>
      </c>
      <c r="F50" s="402" t="s">
        <v>566</v>
      </c>
      <c r="G50" s="402" t="s">
        <v>566</v>
      </c>
      <c r="H50" s="402" t="s">
        <v>566</v>
      </c>
      <c r="I50" s="402" t="s">
        <v>566</v>
      </c>
    </row>
    <row r="51" spans="2:9" ht="14.65" customHeight="1" thickBot="1" x14ac:dyDescent="0.3">
      <c r="B51" s="4">
        <f t="shared" si="0"/>
        <v>0.6979166666666663</v>
      </c>
      <c r="C51" s="397"/>
      <c r="D51" s="397"/>
      <c r="E51" s="397"/>
      <c r="F51" s="397"/>
      <c r="G51" s="397"/>
      <c r="H51" s="397"/>
      <c r="I51" s="397"/>
    </row>
    <row r="52" spans="2:9" ht="14.65" customHeight="1" thickBot="1" x14ac:dyDescent="0.3">
      <c r="B52" s="4">
        <f t="shared" si="0"/>
        <v>0.70833333333333293</v>
      </c>
      <c r="C52" s="397"/>
      <c r="D52" s="397"/>
      <c r="E52" s="397"/>
      <c r="F52" s="397"/>
      <c r="G52" s="397"/>
      <c r="H52" s="397"/>
      <c r="I52" s="397"/>
    </row>
    <row r="53" spans="2:9" ht="14.65" customHeight="1" thickBot="1" x14ac:dyDescent="0.3">
      <c r="B53" s="4">
        <f t="shared" si="0"/>
        <v>0.71874999999999956</v>
      </c>
      <c r="C53" s="397"/>
      <c r="D53" s="397"/>
      <c r="E53" s="397"/>
      <c r="F53" s="397"/>
      <c r="G53" s="397"/>
      <c r="H53" s="397"/>
      <c r="I53" s="397"/>
    </row>
    <row r="54" spans="2:9" ht="14.65" customHeight="1" thickBot="1" x14ac:dyDescent="0.3">
      <c r="B54" s="4">
        <f t="shared" si="0"/>
        <v>0.72916666666666619</v>
      </c>
      <c r="C54" s="397"/>
      <c r="D54" s="397"/>
      <c r="E54" s="397"/>
      <c r="F54" s="397"/>
      <c r="G54" s="397"/>
      <c r="H54" s="397"/>
      <c r="I54" s="397"/>
    </row>
    <row r="55" spans="2:9" ht="14.65" customHeight="1" thickBot="1" x14ac:dyDescent="0.3">
      <c r="B55" s="4">
        <f t="shared" si="0"/>
        <v>0.73958333333333282</v>
      </c>
      <c r="C55" s="397"/>
      <c r="D55" s="397"/>
      <c r="E55" s="397"/>
      <c r="F55" s="397"/>
      <c r="G55" s="397"/>
      <c r="H55" s="397"/>
      <c r="I55" s="397"/>
    </row>
    <row r="56" spans="2:9" ht="14.65" customHeight="1" thickBot="1" x14ac:dyDescent="0.3">
      <c r="B56" s="4">
        <f t="shared" si="0"/>
        <v>0.74999999999999944</v>
      </c>
      <c r="C56" s="397"/>
      <c r="D56" s="397"/>
      <c r="E56" s="397"/>
      <c r="F56" s="397"/>
      <c r="G56" s="397"/>
      <c r="H56" s="397"/>
      <c r="I56" s="397"/>
    </row>
    <row r="57" spans="2:9" ht="14.65" customHeight="1" thickBot="1" x14ac:dyDescent="0.3">
      <c r="B57" s="4">
        <f t="shared" si="0"/>
        <v>0.76041666666666607</v>
      </c>
      <c r="C57" s="397"/>
      <c r="D57" s="397"/>
      <c r="E57" s="397"/>
      <c r="F57" s="397"/>
      <c r="G57" s="397"/>
      <c r="H57" s="397"/>
      <c r="I57" s="397"/>
    </row>
    <row r="58" spans="2:9" ht="14.65" customHeight="1" thickBot="1" x14ac:dyDescent="0.3">
      <c r="B58" s="4">
        <f t="shared" si="0"/>
        <v>0.7708333333333327</v>
      </c>
      <c r="C58" s="292" t="s">
        <v>12</v>
      </c>
      <c r="D58" s="292" t="s">
        <v>12</v>
      </c>
      <c r="E58" s="292" t="s">
        <v>12</v>
      </c>
      <c r="F58" s="292" t="s">
        <v>12</v>
      </c>
      <c r="G58" s="292" t="s">
        <v>12</v>
      </c>
      <c r="H58" s="292" t="s">
        <v>12</v>
      </c>
      <c r="I58" s="292" t="s">
        <v>12</v>
      </c>
    </row>
    <row r="59" spans="2:9" ht="14.65" customHeight="1" thickBot="1" x14ac:dyDescent="0.3">
      <c r="B59" s="4">
        <f t="shared" si="0"/>
        <v>0.78124999999999933</v>
      </c>
      <c r="C59" s="292" t="s">
        <v>12</v>
      </c>
      <c r="D59" s="292" t="s">
        <v>12</v>
      </c>
      <c r="E59" s="292" t="s">
        <v>12</v>
      </c>
      <c r="F59" s="292" t="s">
        <v>12</v>
      </c>
      <c r="G59" s="292" t="s">
        <v>12</v>
      </c>
      <c r="H59" s="292" t="s">
        <v>12</v>
      </c>
      <c r="I59" s="292" t="s">
        <v>12</v>
      </c>
    </row>
    <row r="60" spans="2:9" ht="14.65" customHeight="1" thickBot="1" x14ac:dyDescent="0.3">
      <c r="B60" s="4">
        <f t="shared" si="0"/>
        <v>0.79166666666666596</v>
      </c>
      <c r="C60" s="396" t="s">
        <v>574</v>
      </c>
      <c r="D60" s="396" t="s">
        <v>570</v>
      </c>
      <c r="E60" s="396" t="s">
        <v>570</v>
      </c>
      <c r="F60" s="396" t="s">
        <v>570</v>
      </c>
      <c r="G60" s="396" t="s">
        <v>570</v>
      </c>
      <c r="H60" s="396" t="s">
        <v>570</v>
      </c>
      <c r="I60" s="396" t="s">
        <v>570</v>
      </c>
    </row>
    <row r="61" spans="2:9" ht="14.65" customHeight="1" thickBot="1" x14ac:dyDescent="0.3">
      <c r="B61" s="4">
        <f t="shared" si="0"/>
        <v>0.80208333333333259</v>
      </c>
      <c r="C61" s="397"/>
      <c r="D61" s="397"/>
      <c r="E61" s="397"/>
      <c r="F61" s="397"/>
      <c r="G61" s="397"/>
      <c r="H61" s="397"/>
      <c r="I61" s="397"/>
    </row>
    <row r="62" spans="2:9" ht="14.65" customHeight="1" thickBot="1" x14ac:dyDescent="0.3">
      <c r="B62" s="4">
        <f t="shared" si="0"/>
        <v>0.81249999999999922</v>
      </c>
      <c r="C62" s="397"/>
      <c r="D62" s="397"/>
      <c r="E62" s="397"/>
      <c r="F62" s="397"/>
      <c r="G62" s="397"/>
      <c r="H62" s="397"/>
      <c r="I62" s="397"/>
    </row>
    <row r="63" spans="2:9" ht="14.65" customHeight="1" thickBot="1" x14ac:dyDescent="0.3">
      <c r="B63" s="4">
        <f t="shared" si="0"/>
        <v>0.82291666666666585</v>
      </c>
      <c r="C63" s="397"/>
      <c r="D63" s="397"/>
      <c r="E63" s="397"/>
      <c r="F63" s="397"/>
      <c r="G63" s="397"/>
      <c r="H63" s="397"/>
      <c r="I63" s="397"/>
    </row>
    <row r="64" spans="2:9" ht="14.65" customHeight="1" thickBot="1" x14ac:dyDescent="0.3">
      <c r="B64" s="4">
        <f t="shared" si="0"/>
        <v>0.83333333333333248</v>
      </c>
      <c r="C64" s="397"/>
      <c r="D64" s="292" t="s">
        <v>12</v>
      </c>
      <c r="E64" s="292" t="s">
        <v>12</v>
      </c>
      <c r="F64" s="292" t="s">
        <v>12</v>
      </c>
      <c r="G64" s="292" t="s">
        <v>12</v>
      </c>
      <c r="H64" s="292" t="s">
        <v>12</v>
      </c>
      <c r="I64" s="396" t="s">
        <v>570</v>
      </c>
    </row>
    <row r="65" spans="2:9" ht="14.65" customHeight="1" thickBot="1" x14ac:dyDescent="0.3">
      <c r="B65" s="4">
        <f t="shared" si="0"/>
        <v>0.84374999999999911</v>
      </c>
      <c r="C65" s="397"/>
      <c r="D65" s="292" t="s">
        <v>12</v>
      </c>
      <c r="E65" s="292" t="s">
        <v>12</v>
      </c>
      <c r="F65" s="292" t="s">
        <v>12</v>
      </c>
      <c r="G65" s="292" t="s">
        <v>12</v>
      </c>
      <c r="H65" s="292" t="s">
        <v>12</v>
      </c>
      <c r="I65" s="397"/>
    </row>
    <row r="66" spans="2:9" ht="14.65" customHeight="1" thickBot="1" x14ac:dyDescent="0.3">
      <c r="B66" s="4">
        <f t="shared" si="0"/>
        <v>0.85416666666666574</v>
      </c>
      <c r="C66" s="397"/>
      <c r="D66" s="292" t="s">
        <v>12</v>
      </c>
      <c r="E66" s="292" t="s">
        <v>12</v>
      </c>
      <c r="F66" s="292" t="s">
        <v>12</v>
      </c>
      <c r="G66" s="292" t="s">
        <v>12</v>
      </c>
      <c r="H66" s="292" t="s">
        <v>12</v>
      </c>
      <c r="I66" s="397"/>
    </row>
    <row r="67" spans="2:9" ht="14.65" customHeight="1" thickBot="1" x14ac:dyDescent="0.3">
      <c r="B67" s="4">
        <f t="shared" si="0"/>
        <v>0.86458333333333237</v>
      </c>
      <c r="C67" s="397"/>
      <c r="D67" s="292" t="s">
        <v>12</v>
      </c>
      <c r="E67" s="292" t="s">
        <v>12</v>
      </c>
      <c r="F67" s="292" t="s">
        <v>12</v>
      </c>
      <c r="G67" s="292" t="s">
        <v>12</v>
      </c>
      <c r="H67" s="292" t="s">
        <v>12</v>
      </c>
      <c r="I67" s="397"/>
    </row>
    <row r="68" spans="2:9" ht="14.65" customHeight="1" thickBot="1" x14ac:dyDescent="0.3">
      <c r="B68" s="4">
        <f t="shared" si="0"/>
        <v>0.874999999999999</v>
      </c>
      <c r="C68" s="292" t="s">
        <v>12</v>
      </c>
      <c r="D68" s="401" t="s">
        <v>593</v>
      </c>
      <c r="E68" s="401" t="s">
        <v>594</v>
      </c>
      <c r="F68" s="401" t="s">
        <v>594</v>
      </c>
      <c r="G68" s="401" t="s">
        <v>595</v>
      </c>
      <c r="H68" s="401" t="s">
        <v>596</v>
      </c>
      <c r="I68" s="292" t="s">
        <v>12</v>
      </c>
    </row>
    <row r="69" spans="2:9" ht="14.65" customHeight="1" thickBot="1" x14ac:dyDescent="0.3">
      <c r="B69" s="4">
        <f t="shared" si="0"/>
        <v>0.88541666666666563</v>
      </c>
      <c r="C69" s="292" t="s">
        <v>12</v>
      </c>
      <c r="D69" s="397"/>
      <c r="E69" s="397"/>
      <c r="F69" s="401"/>
      <c r="G69" s="401"/>
      <c r="H69" s="401"/>
      <c r="I69" s="292" t="s">
        <v>12</v>
      </c>
    </row>
    <row r="70" spans="2:9" ht="14.65" customHeight="1" thickBot="1" x14ac:dyDescent="0.3">
      <c r="B70" s="4">
        <f t="shared" si="0"/>
        <v>0.89583333333333226</v>
      </c>
      <c r="C70" s="398" t="s">
        <v>590</v>
      </c>
      <c r="D70" s="397"/>
      <c r="E70" s="397"/>
      <c r="F70" s="401"/>
      <c r="G70" s="401"/>
      <c r="H70" s="401"/>
      <c r="I70" s="292" t="s">
        <v>12</v>
      </c>
    </row>
    <row r="71" spans="2:9" ht="14.65" customHeight="1" thickBot="1" x14ac:dyDescent="0.3">
      <c r="B71" s="4">
        <f t="shared" ref="B71:B100" si="1">B70+TIME(0,Aralık,0)</f>
        <v>0.90624999999999889</v>
      </c>
      <c r="C71" s="397"/>
      <c r="D71" s="397"/>
      <c r="E71" s="397"/>
      <c r="F71" s="401"/>
      <c r="G71" s="401"/>
      <c r="H71" s="401"/>
      <c r="I71" s="292" t="s">
        <v>12</v>
      </c>
    </row>
    <row r="72" spans="2:9" ht="14.65" customHeight="1" thickBot="1" x14ac:dyDescent="0.3">
      <c r="B72" s="4">
        <f t="shared" si="1"/>
        <v>0.91666666666666552</v>
      </c>
      <c r="C72" s="397"/>
      <c r="D72" s="397"/>
      <c r="E72" s="397"/>
      <c r="F72" s="401"/>
      <c r="G72" s="401"/>
      <c r="H72" s="401"/>
      <c r="I72" s="398" t="s">
        <v>591</v>
      </c>
    </row>
    <row r="73" spans="2:9" ht="14.65" customHeight="1" thickBot="1" x14ac:dyDescent="0.3">
      <c r="B73" s="4">
        <f t="shared" si="1"/>
        <v>0.92708333333333215</v>
      </c>
      <c r="C73" s="397"/>
      <c r="D73" s="397"/>
      <c r="E73" s="397"/>
      <c r="F73" s="401"/>
      <c r="G73" s="401"/>
      <c r="H73" s="401"/>
      <c r="I73" s="397"/>
    </row>
    <row r="74" spans="2:9" ht="14.65" customHeight="1" thickBot="1" x14ac:dyDescent="0.3">
      <c r="B74" s="4">
        <f t="shared" si="1"/>
        <v>0.93749999999999878</v>
      </c>
      <c r="C74" s="292" t="s">
        <v>12</v>
      </c>
      <c r="D74" s="292" t="s">
        <v>12</v>
      </c>
      <c r="E74" s="292" t="s">
        <v>12</v>
      </c>
      <c r="F74" s="292" t="s">
        <v>12</v>
      </c>
      <c r="G74" s="292" t="s">
        <v>12</v>
      </c>
      <c r="H74" s="292" t="s">
        <v>12</v>
      </c>
      <c r="I74" s="397"/>
    </row>
    <row r="75" spans="2:9" ht="14.65" customHeight="1" thickBot="1" x14ac:dyDescent="0.3">
      <c r="B75" s="4">
        <f t="shared" si="1"/>
        <v>0.94791666666666541</v>
      </c>
      <c r="C75" s="292" t="s">
        <v>12</v>
      </c>
      <c r="D75" s="292" t="s">
        <v>12</v>
      </c>
      <c r="E75" s="292" t="s">
        <v>12</v>
      </c>
      <c r="F75" s="292" t="s">
        <v>12</v>
      </c>
      <c r="G75" s="292" t="s">
        <v>12</v>
      </c>
      <c r="H75" s="292" t="s">
        <v>12</v>
      </c>
      <c r="I75" s="397"/>
    </row>
    <row r="76" spans="2:9" ht="14.65" customHeight="1" thickBot="1" x14ac:dyDescent="0.3">
      <c r="B76" s="4">
        <f t="shared" si="1"/>
        <v>0.95833333333333204</v>
      </c>
      <c r="C76" s="292" t="s">
        <v>12</v>
      </c>
      <c r="D76" s="292" t="s">
        <v>12</v>
      </c>
      <c r="E76" s="292" t="s">
        <v>12</v>
      </c>
      <c r="F76" s="292" t="s">
        <v>12</v>
      </c>
      <c r="G76" s="292" t="s">
        <v>12</v>
      </c>
      <c r="H76" s="292" t="s">
        <v>12</v>
      </c>
      <c r="I76" s="398" t="s">
        <v>591</v>
      </c>
    </row>
    <row r="77" spans="2:9" ht="14.65" customHeight="1" thickBot="1" x14ac:dyDescent="0.3">
      <c r="B77" s="4">
        <f t="shared" si="1"/>
        <v>0.96874999999999867</v>
      </c>
      <c r="C77" s="292" t="s">
        <v>12</v>
      </c>
      <c r="D77" s="292" t="s">
        <v>12</v>
      </c>
      <c r="E77" s="292" t="s">
        <v>12</v>
      </c>
      <c r="F77" s="292" t="s">
        <v>12</v>
      </c>
      <c r="G77" s="292" t="s">
        <v>12</v>
      </c>
      <c r="H77" s="292" t="s">
        <v>12</v>
      </c>
      <c r="I77" s="397"/>
    </row>
    <row r="78" spans="2:9" ht="14.65" customHeight="1" thickBot="1" x14ac:dyDescent="0.3">
      <c r="B78" s="4">
        <f t="shared" si="1"/>
        <v>0.9791666666666653</v>
      </c>
      <c r="C78" s="292" t="s">
        <v>589</v>
      </c>
      <c r="D78" s="292" t="s">
        <v>587</v>
      </c>
      <c r="E78" s="292" t="s">
        <v>587</v>
      </c>
      <c r="F78" s="292" t="s">
        <v>587</v>
      </c>
      <c r="G78" s="292" t="s">
        <v>587</v>
      </c>
      <c r="H78" s="292" t="s">
        <v>587</v>
      </c>
      <c r="I78" s="397"/>
    </row>
    <row r="79" spans="2:9" ht="14.65" customHeight="1" thickBot="1" x14ac:dyDescent="0.3">
      <c r="B79" s="4">
        <f t="shared" si="1"/>
        <v>0.98958333333333193</v>
      </c>
      <c r="C79" s="292" t="s">
        <v>12</v>
      </c>
      <c r="D79" s="292" t="s">
        <v>12</v>
      </c>
      <c r="E79" s="292" t="s">
        <v>12</v>
      </c>
      <c r="F79" s="292" t="s">
        <v>12</v>
      </c>
      <c r="G79" s="292" t="s">
        <v>12</v>
      </c>
      <c r="H79" s="292" t="s">
        <v>12</v>
      </c>
      <c r="I79" s="397"/>
    </row>
    <row r="80" spans="2:9" ht="14.65" customHeight="1" thickBot="1" x14ac:dyDescent="0.3">
      <c r="B80" s="4">
        <f t="shared" si="1"/>
        <v>0.99999999999999856</v>
      </c>
      <c r="C80" s="292" t="s">
        <v>12</v>
      </c>
      <c r="D80" s="292" t="s">
        <v>12</v>
      </c>
      <c r="E80" s="292" t="s">
        <v>12</v>
      </c>
      <c r="F80" s="292" t="s">
        <v>12</v>
      </c>
      <c r="G80" s="292" t="s">
        <v>12</v>
      </c>
      <c r="H80" s="292" t="s">
        <v>12</v>
      </c>
      <c r="I80" s="292" t="s">
        <v>12</v>
      </c>
    </row>
    <row r="81" spans="2:9" ht="14.65" customHeight="1" thickBot="1" x14ac:dyDescent="0.3">
      <c r="B81" s="4">
        <f t="shared" si="1"/>
        <v>1.0104166666666652</v>
      </c>
      <c r="C81" s="292" t="s">
        <v>12</v>
      </c>
      <c r="D81" s="292" t="s">
        <v>12</v>
      </c>
      <c r="E81" s="292" t="s">
        <v>12</v>
      </c>
      <c r="F81" s="292" t="s">
        <v>12</v>
      </c>
      <c r="G81" s="292" t="s">
        <v>12</v>
      </c>
      <c r="H81" s="292" t="s">
        <v>12</v>
      </c>
      <c r="I81" s="292" t="s">
        <v>12</v>
      </c>
    </row>
    <row r="82" spans="2:9" ht="14.65" customHeight="1" thickBot="1" x14ac:dyDescent="0.3">
      <c r="B82" s="4">
        <f t="shared" si="1"/>
        <v>1.0208333333333319</v>
      </c>
      <c r="C82" s="292" t="s">
        <v>12</v>
      </c>
      <c r="D82" s="292" t="s">
        <v>12</v>
      </c>
      <c r="E82" s="292" t="s">
        <v>12</v>
      </c>
      <c r="F82" s="292" t="s">
        <v>12</v>
      </c>
      <c r="G82" s="292" t="s">
        <v>12</v>
      </c>
      <c r="H82" s="292" t="s">
        <v>12</v>
      </c>
      <c r="I82" s="292" t="s">
        <v>588</v>
      </c>
    </row>
    <row r="83" spans="2:9" ht="14.65" customHeight="1" thickBot="1" x14ac:dyDescent="0.3">
      <c r="B83" s="4">
        <f t="shared" si="1"/>
        <v>1.0312499999999987</v>
      </c>
      <c r="C83" s="292" t="s">
        <v>12</v>
      </c>
      <c r="D83" s="292" t="s">
        <v>12</v>
      </c>
      <c r="E83" s="292" t="s">
        <v>12</v>
      </c>
      <c r="F83" s="292" t="s">
        <v>12</v>
      </c>
      <c r="G83" s="292" t="s">
        <v>12</v>
      </c>
      <c r="H83" s="292" t="s">
        <v>12</v>
      </c>
      <c r="I83" s="292" t="s">
        <v>12</v>
      </c>
    </row>
    <row r="84" spans="2:9" ht="14.65" customHeight="1" thickBot="1" x14ac:dyDescent="0.3">
      <c r="B84" s="4">
        <f t="shared" si="1"/>
        <v>1.0416666666666654</v>
      </c>
      <c r="C84" s="292" t="s">
        <v>12</v>
      </c>
      <c r="D84" s="292" t="s">
        <v>12</v>
      </c>
      <c r="E84" s="292" t="s">
        <v>12</v>
      </c>
      <c r="F84" s="292" t="s">
        <v>12</v>
      </c>
      <c r="G84" s="292" t="s">
        <v>12</v>
      </c>
      <c r="H84" s="292" t="s">
        <v>12</v>
      </c>
      <c r="I84" s="292" t="s">
        <v>12</v>
      </c>
    </row>
    <row r="85" spans="2:9" ht="14.65" customHeight="1" thickBot="1" x14ac:dyDescent="0.3">
      <c r="B85" s="4">
        <f t="shared" si="1"/>
        <v>1.0520833333333321</v>
      </c>
      <c r="C85" s="292" t="s">
        <v>12</v>
      </c>
      <c r="D85" s="292" t="s">
        <v>12</v>
      </c>
      <c r="E85" s="292" t="s">
        <v>12</v>
      </c>
      <c r="F85" s="292" t="s">
        <v>12</v>
      </c>
      <c r="G85" s="292" t="s">
        <v>12</v>
      </c>
      <c r="H85" s="292" t="s">
        <v>12</v>
      </c>
      <c r="I85" s="292" t="s">
        <v>12</v>
      </c>
    </row>
    <row r="86" spans="2:9" ht="14.65" customHeight="1" thickBot="1" x14ac:dyDescent="0.3">
      <c r="B86" s="4">
        <f t="shared" si="1"/>
        <v>1.0624999999999989</v>
      </c>
      <c r="C86" s="292" t="s">
        <v>12</v>
      </c>
      <c r="D86" s="292" t="s">
        <v>12</v>
      </c>
      <c r="E86" s="292" t="s">
        <v>12</v>
      </c>
      <c r="F86" s="292" t="s">
        <v>12</v>
      </c>
      <c r="G86" s="292" t="s">
        <v>12</v>
      </c>
      <c r="H86" s="292" t="s">
        <v>12</v>
      </c>
      <c r="I86" s="292" t="s">
        <v>12</v>
      </c>
    </row>
    <row r="87" spans="2:9" ht="14.65" customHeight="1" thickBot="1" x14ac:dyDescent="0.3">
      <c r="B87" s="4">
        <f t="shared" si="1"/>
        <v>1.0729166666666656</v>
      </c>
      <c r="C87" s="292" t="s">
        <v>12</v>
      </c>
      <c r="D87" s="292" t="s">
        <v>12</v>
      </c>
      <c r="E87" s="292" t="s">
        <v>12</v>
      </c>
      <c r="F87" s="292" t="s">
        <v>12</v>
      </c>
      <c r="G87" s="292" t="s">
        <v>12</v>
      </c>
      <c r="H87" s="292" t="s">
        <v>12</v>
      </c>
      <c r="I87" s="292" t="s">
        <v>12</v>
      </c>
    </row>
    <row r="88" spans="2:9" ht="14.65" customHeight="1" thickBot="1" x14ac:dyDescent="0.3">
      <c r="B88" s="4">
        <f t="shared" si="1"/>
        <v>1.0833333333333324</v>
      </c>
      <c r="C88" s="292" t="s">
        <v>12</v>
      </c>
      <c r="D88" s="292" t="s">
        <v>12</v>
      </c>
      <c r="E88" s="292" t="s">
        <v>12</v>
      </c>
      <c r="F88" s="292" t="s">
        <v>12</v>
      </c>
      <c r="G88" s="292" t="s">
        <v>12</v>
      </c>
      <c r="H88" s="292" t="s">
        <v>12</v>
      </c>
      <c r="I88" s="292" t="s">
        <v>12</v>
      </c>
    </row>
    <row r="89" spans="2:9" ht="14.65" customHeight="1" thickBot="1" x14ac:dyDescent="0.3">
      <c r="B89" s="4">
        <f t="shared" si="1"/>
        <v>1.0937499999999991</v>
      </c>
      <c r="C89" s="292" t="s">
        <v>12</v>
      </c>
      <c r="D89" s="292" t="s">
        <v>12</v>
      </c>
      <c r="E89" s="292" t="s">
        <v>12</v>
      </c>
      <c r="F89" s="292" t="s">
        <v>12</v>
      </c>
      <c r="G89" s="292" t="s">
        <v>12</v>
      </c>
      <c r="H89" s="292" t="s">
        <v>12</v>
      </c>
      <c r="I89" s="292" t="s">
        <v>12</v>
      </c>
    </row>
    <row r="90" spans="2:9" ht="14.65" customHeight="1" thickBot="1" x14ac:dyDescent="0.3">
      <c r="B90" s="4">
        <f t="shared" si="1"/>
        <v>1.1041666666666659</v>
      </c>
      <c r="C90" s="292" t="s">
        <v>12</v>
      </c>
      <c r="D90" s="292" t="s">
        <v>12</v>
      </c>
      <c r="E90" s="292" t="s">
        <v>12</v>
      </c>
      <c r="F90" s="292" t="s">
        <v>12</v>
      </c>
      <c r="G90" s="292" t="s">
        <v>12</v>
      </c>
      <c r="H90" s="292" t="s">
        <v>12</v>
      </c>
      <c r="I90" s="292" t="s">
        <v>12</v>
      </c>
    </row>
    <row r="91" spans="2:9" ht="14.65" customHeight="1" thickBot="1" x14ac:dyDescent="0.3">
      <c r="B91" s="4">
        <f t="shared" si="1"/>
        <v>1.1145833333333326</v>
      </c>
      <c r="C91" s="292" t="s">
        <v>12</v>
      </c>
      <c r="D91" s="292" t="s">
        <v>12</v>
      </c>
      <c r="E91" s="292" t="s">
        <v>12</v>
      </c>
      <c r="F91" s="292" t="s">
        <v>12</v>
      </c>
      <c r="G91" s="292" t="s">
        <v>12</v>
      </c>
      <c r="H91" s="292" t="s">
        <v>12</v>
      </c>
      <c r="I91" s="292" t="s">
        <v>12</v>
      </c>
    </row>
    <row r="92" spans="2:9" ht="14.65" customHeight="1" thickBot="1" x14ac:dyDescent="0.3">
      <c r="B92" s="4">
        <f t="shared" si="1"/>
        <v>1.1249999999999993</v>
      </c>
      <c r="C92" s="292" t="s">
        <v>12</v>
      </c>
      <c r="D92" s="292" t="s">
        <v>12</v>
      </c>
      <c r="E92" s="292" t="s">
        <v>12</v>
      </c>
      <c r="F92" s="292" t="s">
        <v>12</v>
      </c>
      <c r="G92" s="292" t="s">
        <v>12</v>
      </c>
      <c r="H92" s="292" t="s">
        <v>12</v>
      </c>
      <c r="I92" s="292" t="s">
        <v>12</v>
      </c>
    </row>
    <row r="93" spans="2:9" ht="14.65" customHeight="1" thickBot="1" x14ac:dyDescent="0.3">
      <c r="B93" s="4">
        <f t="shared" si="1"/>
        <v>1.1354166666666661</v>
      </c>
      <c r="C93" s="292" t="s">
        <v>12</v>
      </c>
      <c r="D93" s="292" t="s">
        <v>12</v>
      </c>
      <c r="E93" s="292" t="s">
        <v>12</v>
      </c>
      <c r="F93" s="292" t="s">
        <v>12</v>
      </c>
      <c r="G93" s="292" t="s">
        <v>12</v>
      </c>
      <c r="H93" s="292" t="s">
        <v>12</v>
      </c>
      <c r="I93" s="292" t="s">
        <v>12</v>
      </c>
    </row>
    <row r="94" spans="2:9" ht="14.65" customHeight="1" thickBot="1" x14ac:dyDescent="0.3">
      <c r="B94" s="4">
        <f t="shared" si="1"/>
        <v>1.1458333333333328</v>
      </c>
      <c r="C94" s="292" t="s">
        <v>12</v>
      </c>
      <c r="D94" s="292" t="s">
        <v>12</v>
      </c>
      <c r="E94" s="292" t="s">
        <v>12</v>
      </c>
      <c r="F94" s="292" t="s">
        <v>12</v>
      </c>
      <c r="G94" s="292" t="s">
        <v>12</v>
      </c>
      <c r="H94" s="292" t="s">
        <v>12</v>
      </c>
      <c r="I94" s="292" t="s">
        <v>12</v>
      </c>
    </row>
    <row r="95" spans="2:9" ht="14.65" customHeight="1" thickBot="1" x14ac:dyDescent="0.3">
      <c r="B95" s="4">
        <f t="shared" si="1"/>
        <v>1.1562499999999996</v>
      </c>
      <c r="C95" s="292" t="s">
        <v>12</v>
      </c>
      <c r="D95" s="292" t="s">
        <v>12</v>
      </c>
      <c r="E95" s="292" t="s">
        <v>12</v>
      </c>
      <c r="F95" s="292" t="s">
        <v>12</v>
      </c>
      <c r="G95" s="292" t="s">
        <v>12</v>
      </c>
      <c r="H95" s="292" t="s">
        <v>12</v>
      </c>
      <c r="I95" s="292" t="s">
        <v>12</v>
      </c>
    </row>
    <row r="96" spans="2:9" ht="14.65" customHeight="1" thickBot="1" x14ac:dyDescent="0.3">
      <c r="B96" s="4">
        <f t="shared" si="1"/>
        <v>1.1666666666666663</v>
      </c>
      <c r="C96" s="292" t="s">
        <v>12</v>
      </c>
      <c r="D96" s="292" t="s">
        <v>12</v>
      </c>
      <c r="E96" s="292" t="s">
        <v>12</v>
      </c>
      <c r="F96" s="292" t="s">
        <v>12</v>
      </c>
      <c r="G96" s="292" t="s">
        <v>12</v>
      </c>
      <c r="H96" s="292" t="s">
        <v>12</v>
      </c>
      <c r="I96" s="292" t="s">
        <v>12</v>
      </c>
    </row>
    <row r="97" spans="2:9" ht="14.65" customHeight="1" thickBot="1" x14ac:dyDescent="0.3">
      <c r="B97" s="4">
        <f t="shared" si="1"/>
        <v>1.177083333333333</v>
      </c>
      <c r="C97" s="292" t="s">
        <v>12</v>
      </c>
      <c r="D97" s="292" t="s">
        <v>12</v>
      </c>
      <c r="E97" s="292" t="s">
        <v>12</v>
      </c>
      <c r="F97" s="292" t="s">
        <v>12</v>
      </c>
      <c r="G97" s="292" t="s">
        <v>12</v>
      </c>
      <c r="H97" s="292" t="s">
        <v>12</v>
      </c>
      <c r="I97" s="292" t="s">
        <v>12</v>
      </c>
    </row>
    <row r="98" spans="2:9" ht="14.65" customHeight="1" thickBot="1" x14ac:dyDescent="0.3">
      <c r="B98" s="4">
        <f t="shared" si="1"/>
        <v>1.1874999999999998</v>
      </c>
      <c r="C98" s="292" t="s">
        <v>12</v>
      </c>
      <c r="D98" s="292" t="s">
        <v>12</v>
      </c>
      <c r="E98" s="292" t="s">
        <v>12</v>
      </c>
      <c r="F98" s="292" t="s">
        <v>12</v>
      </c>
      <c r="G98" s="292" t="s">
        <v>12</v>
      </c>
      <c r="H98" s="292" t="s">
        <v>12</v>
      </c>
      <c r="I98" s="292" t="s">
        <v>12</v>
      </c>
    </row>
    <row r="99" spans="2:9" ht="14.65" customHeight="1" thickBot="1" x14ac:dyDescent="0.3">
      <c r="B99" s="4">
        <f t="shared" si="1"/>
        <v>1.1979166666666665</v>
      </c>
      <c r="C99" s="292" t="s">
        <v>12</v>
      </c>
      <c r="D99" s="292" t="s">
        <v>12</v>
      </c>
      <c r="E99" s="292" t="s">
        <v>12</v>
      </c>
      <c r="F99" s="292" t="s">
        <v>12</v>
      </c>
      <c r="G99" s="292" t="s">
        <v>12</v>
      </c>
      <c r="H99" s="292" t="s">
        <v>12</v>
      </c>
      <c r="I99" s="292" t="s">
        <v>12</v>
      </c>
    </row>
    <row r="100" spans="2:9" ht="14.65" customHeight="1" thickBot="1" x14ac:dyDescent="0.3">
      <c r="B100" s="4">
        <f t="shared" si="1"/>
        <v>1.2083333333333333</v>
      </c>
      <c r="C100" s="292" t="s">
        <v>12</v>
      </c>
      <c r="D100" s="292" t="s">
        <v>12</v>
      </c>
      <c r="E100" s="292" t="s">
        <v>12</v>
      </c>
      <c r="F100" s="292" t="s">
        <v>12</v>
      </c>
      <c r="G100" s="292" t="s">
        <v>12</v>
      </c>
      <c r="H100" s="292" t="s">
        <v>12</v>
      </c>
      <c r="I100" s="292" t="s">
        <v>12</v>
      </c>
    </row>
  </sheetData>
  <mergeCells count="59">
    <mergeCell ref="B1:D1"/>
    <mergeCell ref="E1:F1"/>
    <mergeCell ref="C4:C12"/>
    <mergeCell ref="D4:D12"/>
    <mergeCell ref="E4:E12"/>
    <mergeCell ref="F4:F12"/>
    <mergeCell ref="G4:G12"/>
    <mergeCell ref="H4:H12"/>
    <mergeCell ref="I4:I11"/>
    <mergeCell ref="C14:C17"/>
    <mergeCell ref="D14:D15"/>
    <mergeCell ref="F14:F15"/>
    <mergeCell ref="H14:H15"/>
    <mergeCell ref="G17:G19"/>
    <mergeCell ref="H18:H20"/>
    <mergeCell ref="H50:H57"/>
    <mergeCell ref="H21:H25"/>
    <mergeCell ref="G23:G25"/>
    <mergeCell ref="C24:C32"/>
    <mergeCell ref="I24:I32"/>
    <mergeCell ref="D27:D31"/>
    <mergeCell ref="E27:E33"/>
    <mergeCell ref="G27:G29"/>
    <mergeCell ref="C34:C35"/>
    <mergeCell ref="I34:I35"/>
    <mergeCell ref="F36:F38"/>
    <mergeCell ref="G37:G39"/>
    <mergeCell ref="H37:H39"/>
    <mergeCell ref="C39:C44"/>
    <mergeCell ref="I39:I44"/>
    <mergeCell ref="D40:D45"/>
    <mergeCell ref="H40:H44"/>
    <mergeCell ref="G41:G44"/>
    <mergeCell ref="E45:E48"/>
    <mergeCell ref="F45:F48"/>
    <mergeCell ref="G45:G48"/>
    <mergeCell ref="H45:H48"/>
    <mergeCell ref="C70:C73"/>
    <mergeCell ref="I50:I57"/>
    <mergeCell ref="C60:C67"/>
    <mergeCell ref="D60:D63"/>
    <mergeCell ref="E60:E63"/>
    <mergeCell ref="F60:F63"/>
    <mergeCell ref="G60:G63"/>
    <mergeCell ref="H60:H63"/>
    <mergeCell ref="I60:I63"/>
    <mergeCell ref="I64:I67"/>
    <mergeCell ref="I72:I75"/>
    <mergeCell ref="C50:C57"/>
    <mergeCell ref="D50:D57"/>
    <mergeCell ref="E50:E57"/>
    <mergeCell ref="F50:F57"/>
    <mergeCell ref="G50:G57"/>
    <mergeCell ref="I76:I79"/>
    <mergeCell ref="D68:D73"/>
    <mergeCell ref="E68:E73"/>
    <mergeCell ref="F68:F73"/>
    <mergeCell ref="G68:G73"/>
    <mergeCell ref="H68:H73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A21" zoomScale="90" zoomScaleNormal="90" workbookViewId="0">
      <selection activeCell="C24" sqref="C24:C32"/>
    </sheetView>
  </sheetViews>
  <sheetFormatPr defaultColWidth="6.0703125" defaultRowHeight="14" thickBottom="1" x14ac:dyDescent="0.3"/>
  <cols>
    <col min="1" max="1" width="1.5" style="284" customWidth="1"/>
    <col min="2" max="2" width="12.7109375" style="284" customWidth="1"/>
    <col min="3" max="9" width="16.7109375" style="284" customWidth="1"/>
    <col min="10" max="10" width="2" style="284" customWidth="1"/>
    <col min="11" max="16384" width="6.0703125" style="284"/>
  </cols>
  <sheetData>
    <row r="1" spans="2:10" ht="60" customHeight="1" thickBot="1" x14ac:dyDescent="0.3">
      <c r="B1" s="390" t="s">
        <v>13</v>
      </c>
      <c r="C1" s="391"/>
      <c r="D1" s="392"/>
      <c r="E1" s="393"/>
      <c r="F1" s="394"/>
    </row>
    <row r="2" spans="2:10" ht="30" customHeight="1" thickBot="1" x14ac:dyDescent="0.3">
      <c r="B2" s="285" t="s">
        <v>0</v>
      </c>
      <c r="C2" s="2">
        <v>0.29166666666666669</v>
      </c>
      <c r="D2" s="285" t="s">
        <v>3</v>
      </c>
      <c r="E2" s="1">
        <v>15</v>
      </c>
      <c r="F2" s="286" t="s">
        <v>6</v>
      </c>
    </row>
    <row r="3" spans="2:10" ht="30" customHeight="1" thickBot="1" x14ac:dyDescent="0.3">
      <c r="B3" s="287" t="s">
        <v>1</v>
      </c>
      <c r="C3" s="288" t="s">
        <v>10</v>
      </c>
      <c r="D3" s="288" t="s">
        <v>554</v>
      </c>
      <c r="E3" s="288" t="s">
        <v>555</v>
      </c>
      <c r="F3" s="288" t="s">
        <v>556</v>
      </c>
      <c r="G3" s="288" t="s">
        <v>7</v>
      </c>
      <c r="H3" s="288" t="s">
        <v>557</v>
      </c>
      <c r="I3" s="289" t="s">
        <v>558</v>
      </c>
      <c r="J3" s="284" t="s">
        <v>11</v>
      </c>
    </row>
    <row r="4" spans="2:10" ht="14.65" customHeight="1" thickBot="1" x14ac:dyDescent="0.3">
      <c r="B4" s="290">
        <f>BaşlangıçSaati</f>
        <v>0.29166666666666669</v>
      </c>
      <c r="C4" s="395" t="s">
        <v>550</v>
      </c>
      <c r="D4" s="395" t="s">
        <v>613</v>
      </c>
      <c r="E4" s="395" t="s">
        <v>550</v>
      </c>
      <c r="F4" s="395" t="s">
        <v>613</v>
      </c>
      <c r="G4" s="395" t="s">
        <v>550</v>
      </c>
      <c r="H4" s="395" t="s">
        <v>613</v>
      </c>
      <c r="I4" s="399" t="s">
        <v>600</v>
      </c>
    </row>
    <row r="5" spans="2:10" ht="14.65" customHeight="1" thickBot="1" x14ac:dyDescent="0.3">
      <c r="B5" s="3">
        <f>B4+TIME(0,Aralık,0)</f>
        <v>0.30208333333333337</v>
      </c>
      <c r="C5" s="397"/>
      <c r="D5" s="395"/>
      <c r="E5" s="395"/>
      <c r="F5" s="395"/>
      <c r="G5" s="395"/>
      <c r="H5" s="395"/>
      <c r="I5" s="397"/>
    </row>
    <row r="6" spans="2:10" ht="14.65" customHeight="1" thickBot="1" x14ac:dyDescent="0.3">
      <c r="B6" s="4">
        <f>B5+TIME(0,Aralık,0)</f>
        <v>0.31250000000000006</v>
      </c>
      <c r="C6" s="397"/>
      <c r="D6" s="395"/>
      <c r="E6" s="395"/>
      <c r="F6" s="395"/>
      <c r="G6" s="395"/>
      <c r="H6" s="395"/>
      <c r="I6" s="397"/>
    </row>
    <row r="7" spans="2:10" ht="14.65" customHeight="1" thickBot="1" x14ac:dyDescent="0.3">
      <c r="B7" s="3">
        <f t="shared" ref="B7:B70" si="0">B6+TIME(0,Aralık,0)</f>
        <v>0.32291666666666674</v>
      </c>
      <c r="C7" s="397"/>
      <c r="D7" s="395"/>
      <c r="E7" s="395"/>
      <c r="F7" s="395"/>
      <c r="G7" s="395"/>
      <c r="H7" s="395"/>
      <c r="I7" s="397"/>
    </row>
    <row r="8" spans="2:10" ht="14.65" customHeight="1" thickBot="1" x14ac:dyDescent="0.3">
      <c r="B8" s="4">
        <f t="shared" si="0"/>
        <v>0.33333333333333343</v>
      </c>
      <c r="C8" s="397"/>
      <c r="D8" s="395"/>
      <c r="E8" s="395"/>
      <c r="F8" s="395"/>
      <c r="G8" s="395"/>
      <c r="H8" s="395"/>
      <c r="I8" s="397"/>
    </row>
    <row r="9" spans="2:10" ht="14.65" customHeight="1" thickBot="1" x14ac:dyDescent="0.3">
      <c r="B9" s="3">
        <f t="shared" si="0"/>
        <v>0.34375000000000011</v>
      </c>
      <c r="C9" s="397"/>
      <c r="D9" s="395"/>
      <c r="E9" s="395"/>
      <c r="F9" s="395"/>
      <c r="G9" s="395"/>
      <c r="H9" s="395"/>
      <c r="I9" s="397"/>
    </row>
    <row r="10" spans="2:10" ht="14.65" customHeight="1" thickBot="1" x14ac:dyDescent="0.3">
      <c r="B10" s="4">
        <f t="shared" si="0"/>
        <v>0.3541666666666668</v>
      </c>
      <c r="C10" s="397"/>
      <c r="D10" s="395"/>
      <c r="E10" s="395"/>
      <c r="F10" s="395"/>
      <c r="G10" s="395"/>
      <c r="H10" s="395"/>
      <c r="I10" s="397"/>
    </row>
    <row r="11" spans="2:10" ht="14.65" customHeight="1" thickBot="1" x14ac:dyDescent="0.3">
      <c r="B11" s="3">
        <f t="shared" si="0"/>
        <v>0.36458333333333348</v>
      </c>
      <c r="C11" s="397"/>
      <c r="D11" s="395"/>
      <c r="E11" s="395"/>
      <c r="F11" s="395"/>
      <c r="G11" s="395"/>
      <c r="H11" s="395"/>
      <c r="I11" s="397"/>
    </row>
    <row r="12" spans="2:10" ht="14.65" customHeight="1" thickBot="1" x14ac:dyDescent="0.3">
      <c r="B12" s="4">
        <f t="shared" si="0"/>
        <v>0.37500000000000017</v>
      </c>
      <c r="C12" s="397"/>
      <c r="D12" s="395"/>
      <c r="E12" s="395"/>
      <c r="F12" s="395"/>
      <c r="G12" s="395"/>
      <c r="H12" s="395"/>
      <c r="I12" s="292" t="s">
        <v>12</v>
      </c>
    </row>
    <row r="13" spans="2:10" ht="14.65" customHeight="1" thickBot="1" x14ac:dyDescent="0.3">
      <c r="B13" s="3">
        <f t="shared" si="0"/>
        <v>0.38541666666666685</v>
      </c>
      <c r="C13" s="292" t="s">
        <v>12</v>
      </c>
      <c r="D13" s="292" t="s">
        <v>12</v>
      </c>
      <c r="E13" s="292" t="s">
        <v>12</v>
      </c>
      <c r="F13" s="292" t="s">
        <v>12</v>
      </c>
      <c r="G13" s="292" t="s">
        <v>12</v>
      </c>
      <c r="H13" s="292" t="s">
        <v>12</v>
      </c>
      <c r="I13" s="292" t="s">
        <v>12</v>
      </c>
    </row>
    <row r="14" spans="2:10" ht="14.65" customHeight="1" thickBot="1" x14ac:dyDescent="0.3">
      <c r="B14" s="4">
        <f t="shared" si="0"/>
        <v>0.39583333333333354</v>
      </c>
      <c r="C14" s="398" t="s">
        <v>601</v>
      </c>
      <c r="D14" s="292" t="s">
        <v>12</v>
      </c>
      <c r="E14" s="292" t="s">
        <v>12</v>
      </c>
      <c r="F14" s="292" t="s">
        <v>12</v>
      </c>
      <c r="G14" s="292" t="s">
        <v>12</v>
      </c>
      <c r="H14" s="292" t="s">
        <v>12</v>
      </c>
      <c r="I14" s="292" t="s">
        <v>12</v>
      </c>
    </row>
    <row r="15" spans="2:10" ht="14.65" customHeight="1" thickBot="1" x14ac:dyDescent="0.3">
      <c r="B15" s="3">
        <f t="shared" si="0"/>
        <v>0.40625000000000022</v>
      </c>
      <c r="C15" s="397"/>
      <c r="D15" s="292" t="s">
        <v>12</v>
      </c>
      <c r="E15" s="292" t="s">
        <v>12</v>
      </c>
      <c r="F15" s="292" t="s">
        <v>12</v>
      </c>
      <c r="G15" s="292" t="s">
        <v>12</v>
      </c>
      <c r="H15" s="292" t="s">
        <v>12</v>
      </c>
      <c r="I15" s="292" t="s">
        <v>12</v>
      </c>
    </row>
    <row r="16" spans="2:10" ht="14.65" customHeight="1" thickBot="1" x14ac:dyDescent="0.3">
      <c r="B16" s="4">
        <f t="shared" si="0"/>
        <v>0.41666666666666691</v>
      </c>
      <c r="C16" s="397"/>
      <c r="D16" s="292" t="s">
        <v>12</v>
      </c>
      <c r="E16" s="292" t="s">
        <v>12</v>
      </c>
      <c r="F16" s="292" t="s">
        <v>12</v>
      </c>
      <c r="G16" s="292" t="s">
        <v>12</v>
      </c>
      <c r="H16" s="292" t="s">
        <v>12</v>
      </c>
      <c r="I16" s="292" t="s">
        <v>12</v>
      </c>
    </row>
    <row r="17" spans="2:9" ht="14.65" customHeight="1" thickBot="1" x14ac:dyDescent="0.3">
      <c r="B17" s="3">
        <f t="shared" si="0"/>
        <v>0.42708333333333359</v>
      </c>
      <c r="C17" s="397"/>
      <c r="D17" s="292" t="s">
        <v>12</v>
      </c>
      <c r="E17" s="292" t="s">
        <v>12</v>
      </c>
      <c r="F17" s="292" t="s">
        <v>12</v>
      </c>
      <c r="G17" s="398" t="s">
        <v>582</v>
      </c>
      <c r="H17" s="292" t="s">
        <v>12</v>
      </c>
      <c r="I17" s="292" t="s">
        <v>12</v>
      </c>
    </row>
    <row r="18" spans="2:9" ht="14.65" customHeight="1" thickBot="1" x14ac:dyDescent="0.3">
      <c r="B18" s="4">
        <f t="shared" si="0"/>
        <v>0.43750000000000028</v>
      </c>
      <c r="C18" s="292" t="s">
        <v>12</v>
      </c>
      <c r="D18" s="292" t="s">
        <v>12</v>
      </c>
      <c r="E18" s="292" t="s">
        <v>12</v>
      </c>
      <c r="F18" s="292" t="s">
        <v>12</v>
      </c>
      <c r="G18" s="397"/>
      <c r="H18" s="398" t="s">
        <v>582</v>
      </c>
      <c r="I18" s="292" t="s">
        <v>12</v>
      </c>
    </row>
    <row r="19" spans="2:9" ht="14.65" customHeight="1" thickBot="1" x14ac:dyDescent="0.3">
      <c r="B19" s="3">
        <f t="shared" si="0"/>
        <v>0.44791666666666696</v>
      </c>
      <c r="C19" s="297" t="s">
        <v>553</v>
      </c>
      <c r="D19" s="297" t="s">
        <v>553</v>
      </c>
      <c r="E19" s="297" t="s">
        <v>553</v>
      </c>
      <c r="F19" s="297" t="s">
        <v>553</v>
      </c>
      <c r="G19" s="397"/>
      <c r="H19" s="397"/>
      <c r="I19" s="297" t="s">
        <v>553</v>
      </c>
    </row>
    <row r="20" spans="2:9" ht="14.65" customHeight="1" thickBot="1" x14ac:dyDescent="0.3">
      <c r="B20" s="4">
        <f t="shared" si="0"/>
        <v>0.45833333333333365</v>
      </c>
      <c r="C20" s="297" t="s">
        <v>553</v>
      </c>
      <c r="D20" s="297" t="s">
        <v>553</v>
      </c>
      <c r="E20" s="297" t="s">
        <v>553</v>
      </c>
      <c r="F20" s="297" t="s">
        <v>553</v>
      </c>
      <c r="G20" s="292" t="s">
        <v>12</v>
      </c>
      <c r="H20" s="397"/>
      <c r="I20" s="297" t="s">
        <v>553</v>
      </c>
    </row>
    <row r="21" spans="2:9" ht="14.65" customHeight="1" thickBot="1" x14ac:dyDescent="0.3">
      <c r="B21" s="3">
        <f t="shared" si="0"/>
        <v>0.46875000000000033</v>
      </c>
      <c r="C21" s="297" t="s">
        <v>553</v>
      </c>
      <c r="D21" s="297" t="s">
        <v>553</v>
      </c>
      <c r="E21" s="297" t="s">
        <v>553</v>
      </c>
      <c r="F21" s="297" t="s">
        <v>553</v>
      </c>
      <c r="G21" s="292" t="s">
        <v>12</v>
      </c>
      <c r="H21" s="398" t="s">
        <v>581</v>
      </c>
      <c r="I21" s="297" t="s">
        <v>553</v>
      </c>
    </row>
    <row r="22" spans="2:9" ht="14.65" customHeight="1" thickBot="1" x14ac:dyDescent="0.3">
      <c r="B22" s="4">
        <f t="shared" si="0"/>
        <v>0.47916666666666702</v>
      </c>
      <c r="C22" s="297" t="s">
        <v>553</v>
      </c>
      <c r="D22" s="297" t="s">
        <v>553</v>
      </c>
      <c r="E22" s="297" t="s">
        <v>553</v>
      </c>
      <c r="F22" s="297" t="s">
        <v>553</v>
      </c>
      <c r="G22" s="292" t="s">
        <v>12</v>
      </c>
      <c r="H22" s="397"/>
      <c r="I22" s="297" t="s">
        <v>553</v>
      </c>
    </row>
    <row r="23" spans="2:9" ht="14.65" customHeight="1" thickBot="1" x14ac:dyDescent="0.3">
      <c r="B23" s="3">
        <f t="shared" si="0"/>
        <v>0.4895833333333337</v>
      </c>
      <c r="C23" s="292" t="s">
        <v>12</v>
      </c>
      <c r="D23" s="292" t="s">
        <v>12</v>
      </c>
      <c r="E23" s="292" t="s">
        <v>12</v>
      </c>
      <c r="F23" s="292" t="s">
        <v>12</v>
      </c>
      <c r="G23" s="398" t="s">
        <v>579</v>
      </c>
      <c r="H23" s="397"/>
      <c r="I23" s="292" t="s">
        <v>12</v>
      </c>
    </row>
    <row r="24" spans="2:9" ht="14.65" customHeight="1" thickBot="1" x14ac:dyDescent="0.3">
      <c r="B24" s="4">
        <f t="shared" si="0"/>
        <v>0.50000000000000033</v>
      </c>
      <c r="C24" s="395" t="s">
        <v>524</v>
      </c>
      <c r="D24" s="292" t="s">
        <v>12</v>
      </c>
      <c r="E24" s="292" t="s">
        <v>12</v>
      </c>
      <c r="F24" s="292" t="s">
        <v>12</v>
      </c>
      <c r="G24" s="397"/>
      <c r="H24" s="397"/>
      <c r="I24" s="395" t="s">
        <v>446</v>
      </c>
    </row>
    <row r="25" spans="2:9" ht="14.65" customHeight="1" thickBot="1" x14ac:dyDescent="0.3">
      <c r="B25" s="3">
        <f t="shared" si="0"/>
        <v>0.51041666666666696</v>
      </c>
      <c r="C25" s="395"/>
      <c r="D25" s="292" t="s">
        <v>12</v>
      </c>
      <c r="E25" s="292" t="s">
        <v>12</v>
      </c>
      <c r="F25" s="292" t="s">
        <v>12</v>
      </c>
      <c r="G25" s="397"/>
      <c r="H25" s="397"/>
      <c r="I25" s="395"/>
    </row>
    <row r="26" spans="2:9" ht="14.65" customHeight="1" thickBot="1" x14ac:dyDescent="0.3">
      <c r="B26" s="4">
        <f t="shared" si="0"/>
        <v>0.52083333333333359</v>
      </c>
      <c r="C26" s="395"/>
      <c r="D26" s="292" t="s">
        <v>12</v>
      </c>
      <c r="E26" s="292" t="s">
        <v>12</v>
      </c>
      <c r="F26" s="292" t="s">
        <v>12</v>
      </c>
      <c r="G26" s="292" t="s">
        <v>12</v>
      </c>
      <c r="H26" s="292" t="s">
        <v>12</v>
      </c>
      <c r="I26" s="395"/>
    </row>
    <row r="27" spans="2:9" ht="14.65" customHeight="1" thickBot="1" x14ac:dyDescent="0.3">
      <c r="B27" s="3">
        <f t="shared" si="0"/>
        <v>0.53125000000000022</v>
      </c>
      <c r="C27" s="395"/>
      <c r="D27" s="398" t="s">
        <v>578</v>
      </c>
      <c r="E27" s="398" t="s">
        <v>580</v>
      </c>
      <c r="F27" s="292" t="s">
        <v>12</v>
      </c>
      <c r="G27" s="398" t="s">
        <v>582</v>
      </c>
      <c r="H27" s="292" t="s">
        <v>12</v>
      </c>
      <c r="I27" s="395"/>
    </row>
    <row r="28" spans="2:9" ht="14.65" customHeight="1" thickBot="1" x14ac:dyDescent="0.3">
      <c r="B28" s="4">
        <f t="shared" si="0"/>
        <v>0.54166666666666685</v>
      </c>
      <c r="C28" s="395"/>
      <c r="D28" s="397"/>
      <c r="E28" s="397"/>
      <c r="F28" s="292" t="s">
        <v>12</v>
      </c>
      <c r="G28" s="397"/>
      <c r="H28" s="292" t="s">
        <v>12</v>
      </c>
      <c r="I28" s="395"/>
    </row>
    <row r="29" spans="2:9" ht="14.65" customHeight="1" thickBot="1" x14ac:dyDescent="0.3">
      <c r="B29" s="3">
        <f t="shared" si="0"/>
        <v>0.55208333333333348</v>
      </c>
      <c r="C29" s="395"/>
      <c r="D29" s="397"/>
      <c r="E29" s="397"/>
      <c r="F29" s="292" t="s">
        <v>12</v>
      </c>
      <c r="G29" s="397"/>
      <c r="H29" s="292" t="s">
        <v>12</v>
      </c>
      <c r="I29" s="395"/>
    </row>
    <row r="30" spans="2:9" ht="14.65" customHeight="1" thickBot="1" x14ac:dyDescent="0.3">
      <c r="B30" s="4">
        <f t="shared" si="0"/>
        <v>0.56250000000000011</v>
      </c>
      <c r="C30" s="395"/>
      <c r="D30" s="397"/>
      <c r="E30" s="397"/>
      <c r="F30" s="292" t="s">
        <v>12</v>
      </c>
      <c r="G30" s="292" t="s">
        <v>12</v>
      </c>
      <c r="H30" s="292" t="s">
        <v>12</v>
      </c>
      <c r="I30" s="395"/>
    </row>
    <row r="31" spans="2:9" ht="14.65" customHeight="1" thickBot="1" x14ac:dyDescent="0.3">
      <c r="B31" s="3">
        <f t="shared" si="0"/>
        <v>0.57291666666666674</v>
      </c>
      <c r="C31" s="395"/>
      <c r="D31" s="397"/>
      <c r="E31" s="397"/>
      <c r="F31" s="292" t="s">
        <v>12</v>
      </c>
      <c r="G31" s="297" t="s">
        <v>553</v>
      </c>
      <c r="H31" s="297" t="s">
        <v>553</v>
      </c>
      <c r="I31" s="395"/>
    </row>
    <row r="32" spans="2:9" ht="14.65" customHeight="1" thickBot="1" x14ac:dyDescent="0.3">
      <c r="B32" s="4">
        <f t="shared" si="0"/>
        <v>0.58333333333333337</v>
      </c>
      <c r="C32" s="395"/>
      <c r="D32" s="292" t="s">
        <v>12</v>
      </c>
      <c r="E32" s="397"/>
      <c r="F32" s="292" t="s">
        <v>12</v>
      </c>
      <c r="G32" s="297" t="s">
        <v>553</v>
      </c>
      <c r="H32" s="297" t="s">
        <v>553</v>
      </c>
      <c r="I32" s="395"/>
    </row>
    <row r="33" spans="2:9" ht="14.65" customHeight="1" thickBot="1" x14ac:dyDescent="0.3">
      <c r="B33" s="3">
        <f t="shared" si="0"/>
        <v>0.59375</v>
      </c>
      <c r="C33" s="292" t="s">
        <v>12</v>
      </c>
      <c r="D33" s="292" t="s">
        <v>12</v>
      </c>
      <c r="E33" s="397"/>
      <c r="F33" s="292" t="s">
        <v>12</v>
      </c>
      <c r="G33" s="297" t="s">
        <v>553</v>
      </c>
      <c r="H33" s="297" t="s">
        <v>553</v>
      </c>
      <c r="I33" s="292" t="s">
        <v>12</v>
      </c>
    </row>
    <row r="34" spans="2:9" ht="14.65" customHeight="1" thickBot="1" x14ac:dyDescent="0.3">
      <c r="B34" s="4">
        <f t="shared" si="0"/>
        <v>0.60416666666666663</v>
      </c>
      <c r="C34" s="396" t="s">
        <v>525</v>
      </c>
      <c r="D34" s="292" t="s">
        <v>12</v>
      </c>
      <c r="E34" s="292" t="s">
        <v>12</v>
      </c>
      <c r="F34" s="292" t="s">
        <v>12</v>
      </c>
      <c r="G34" s="297" t="s">
        <v>553</v>
      </c>
      <c r="H34" s="297" t="s">
        <v>553</v>
      </c>
      <c r="I34" s="396" t="s">
        <v>525</v>
      </c>
    </row>
    <row r="35" spans="2:9" ht="14.65" customHeight="1" thickBot="1" x14ac:dyDescent="0.3">
      <c r="B35" s="3">
        <f t="shared" si="0"/>
        <v>0.61458333333333326</v>
      </c>
      <c r="C35" s="397"/>
      <c r="D35" s="292" t="s">
        <v>12</v>
      </c>
      <c r="E35" s="292" t="s">
        <v>12</v>
      </c>
      <c r="F35" s="292" t="s">
        <v>12</v>
      </c>
      <c r="G35" s="292" t="s">
        <v>12</v>
      </c>
      <c r="H35" s="292" t="s">
        <v>12</v>
      </c>
      <c r="I35" s="397"/>
    </row>
    <row r="36" spans="2:9" ht="14.65" customHeight="1" thickBot="1" x14ac:dyDescent="0.3">
      <c r="B36" s="4">
        <f t="shared" si="0"/>
        <v>0.62499999999999989</v>
      </c>
      <c r="C36" s="292" t="s">
        <v>12</v>
      </c>
      <c r="D36" s="292" t="s">
        <v>12</v>
      </c>
      <c r="E36" s="292" t="s">
        <v>12</v>
      </c>
      <c r="F36" s="398" t="s">
        <v>581</v>
      </c>
      <c r="G36" s="292" t="s">
        <v>12</v>
      </c>
      <c r="H36" s="292" t="s">
        <v>12</v>
      </c>
      <c r="I36" s="292" t="s">
        <v>12</v>
      </c>
    </row>
    <row r="37" spans="2:9" ht="14.65" customHeight="1" thickBot="1" x14ac:dyDescent="0.3">
      <c r="B37" s="4">
        <f t="shared" si="0"/>
        <v>0.63541666666666652</v>
      </c>
      <c r="C37" s="292" t="s">
        <v>12</v>
      </c>
      <c r="D37" s="292" t="s">
        <v>12</v>
      </c>
      <c r="E37" s="292" t="s">
        <v>12</v>
      </c>
      <c r="F37" s="397"/>
      <c r="G37" s="398" t="s">
        <v>578</v>
      </c>
      <c r="H37" s="398" t="s">
        <v>579</v>
      </c>
      <c r="I37" s="292" t="s">
        <v>12</v>
      </c>
    </row>
    <row r="38" spans="2:9" ht="14.65" customHeight="1" thickBot="1" x14ac:dyDescent="0.3">
      <c r="B38" s="4">
        <f t="shared" si="0"/>
        <v>0.64583333333333315</v>
      </c>
      <c r="C38" s="292" t="s">
        <v>12</v>
      </c>
      <c r="D38" s="292" t="s">
        <v>12</v>
      </c>
      <c r="E38" s="292" t="s">
        <v>12</v>
      </c>
      <c r="F38" s="397"/>
      <c r="G38" s="397"/>
      <c r="H38" s="397"/>
      <c r="I38" s="292" t="s">
        <v>12</v>
      </c>
    </row>
    <row r="39" spans="2:9" ht="14.65" customHeight="1" thickBot="1" x14ac:dyDescent="0.3">
      <c r="B39" s="4">
        <f t="shared" si="0"/>
        <v>0.65624999999999978</v>
      </c>
      <c r="C39" s="401" t="s">
        <v>597</v>
      </c>
      <c r="D39" s="292" t="s">
        <v>12</v>
      </c>
      <c r="E39" s="292" t="s">
        <v>12</v>
      </c>
      <c r="F39" s="292" t="s">
        <v>12</v>
      </c>
      <c r="G39" s="397"/>
      <c r="H39" s="397"/>
      <c r="I39" s="401" t="s">
        <v>607</v>
      </c>
    </row>
    <row r="40" spans="2:9" ht="14.65" customHeight="1" thickBot="1" x14ac:dyDescent="0.3">
      <c r="B40" s="4">
        <f t="shared" si="0"/>
        <v>0.66666666666666641</v>
      </c>
      <c r="C40" s="401"/>
      <c r="D40" s="398" t="s">
        <v>579</v>
      </c>
      <c r="E40" s="292" t="s">
        <v>12</v>
      </c>
      <c r="F40" s="292" t="s">
        <v>12</v>
      </c>
      <c r="G40" s="307" t="s">
        <v>582</v>
      </c>
      <c r="H40" s="398" t="s">
        <v>578</v>
      </c>
      <c r="I40" s="401"/>
    </row>
    <row r="41" spans="2:9" ht="14.65" customHeight="1" thickBot="1" x14ac:dyDescent="0.3">
      <c r="B41" s="4">
        <f t="shared" si="0"/>
        <v>0.67708333333333304</v>
      </c>
      <c r="C41" s="401"/>
      <c r="D41" s="397"/>
      <c r="E41" s="292" t="s">
        <v>12</v>
      </c>
      <c r="F41" s="292" t="s">
        <v>12</v>
      </c>
      <c r="G41" s="398" t="s">
        <v>582</v>
      </c>
      <c r="H41" s="397"/>
      <c r="I41" s="401"/>
    </row>
    <row r="42" spans="2:9" ht="14.65" customHeight="1" thickBot="1" x14ac:dyDescent="0.3">
      <c r="B42" s="4">
        <f t="shared" si="0"/>
        <v>0.68749999999999967</v>
      </c>
      <c r="C42" s="401"/>
      <c r="D42" s="397"/>
      <c r="E42" s="292" t="s">
        <v>12</v>
      </c>
      <c r="F42" s="292" t="s">
        <v>12</v>
      </c>
      <c r="G42" s="397"/>
      <c r="H42" s="397"/>
      <c r="I42" s="401"/>
    </row>
    <row r="43" spans="2:9" ht="14.65" customHeight="1" thickBot="1" x14ac:dyDescent="0.3">
      <c r="B43" s="4">
        <f t="shared" si="0"/>
        <v>0.6979166666666663</v>
      </c>
      <c r="C43" s="401"/>
      <c r="D43" s="397"/>
      <c r="E43" s="292" t="s">
        <v>12</v>
      </c>
      <c r="F43" s="292" t="s">
        <v>12</v>
      </c>
      <c r="G43" s="397"/>
      <c r="H43" s="397"/>
      <c r="I43" s="401"/>
    </row>
    <row r="44" spans="2:9" ht="14.65" customHeight="1" thickBot="1" x14ac:dyDescent="0.3">
      <c r="B44" s="4">
        <f t="shared" si="0"/>
        <v>0.70833333333333293</v>
      </c>
      <c r="C44" s="401"/>
      <c r="D44" s="397"/>
      <c r="E44" s="292" t="s">
        <v>12</v>
      </c>
      <c r="F44" s="292" t="s">
        <v>12</v>
      </c>
      <c r="G44" s="397"/>
      <c r="H44" s="397"/>
      <c r="I44" s="401"/>
    </row>
    <row r="45" spans="2:9" ht="14.65" customHeight="1" thickBot="1" x14ac:dyDescent="0.3">
      <c r="B45" s="4">
        <f t="shared" si="0"/>
        <v>0.71874999999999956</v>
      </c>
      <c r="C45" s="292" t="s">
        <v>12</v>
      </c>
      <c r="D45" s="397"/>
      <c r="E45" s="398" t="s">
        <v>602</v>
      </c>
      <c r="F45" s="398" t="s">
        <v>602</v>
      </c>
      <c r="G45" s="398" t="s">
        <v>603</v>
      </c>
      <c r="H45" s="398" t="s">
        <v>603</v>
      </c>
      <c r="I45" s="292" t="s">
        <v>12</v>
      </c>
    </row>
    <row r="46" spans="2:9" ht="14.65" customHeight="1" thickBot="1" x14ac:dyDescent="0.3">
      <c r="B46" s="4">
        <f t="shared" si="0"/>
        <v>0.72916666666666619</v>
      </c>
      <c r="C46" s="292" t="s">
        <v>12</v>
      </c>
      <c r="D46" s="292" t="s">
        <v>12</v>
      </c>
      <c r="E46" s="397"/>
      <c r="F46" s="397"/>
      <c r="G46" s="397"/>
      <c r="H46" s="397"/>
      <c r="I46" s="292" t="s">
        <v>12</v>
      </c>
    </row>
    <row r="47" spans="2:9" ht="14.65" customHeight="1" thickBot="1" x14ac:dyDescent="0.3">
      <c r="B47" s="4">
        <f t="shared" si="0"/>
        <v>0.73958333333333282</v>
      </c>
      <c r="C47" s="292" t="s">
        <v>12</v>
      </c>
      <c r="D47" s="292" t="s">
        <v>12</v>
      </c>
      <c r="E47" s="397"/>
      <c r="F47" s="397"/>
      <c r="G47" s="397"/>
      <c r="H47" s="397"/>
      <c r="I47" s="292" t="s">
        <v>12</v>
      </c>
    </row>
    <row r="48" spans="2:9" ht="14.65" customHeight="1" thickBot="1" x14ac:dyDescent="0.3">
      <c r="B48" s="4">
        <f t="shared" si="0"/>
        <v>0.74999999999999944</v>
      </c>
      <c r="C48" s="292" t="s">
        <v>12</v>
      </c>
      <c r="D48" s="292" t="s">
        <v>12</v>
      </c>
      <c r="E48" s="397"/>
      <c r="F48" s="397"/>
      <c r="G48" s="397"/>
      <c r="H48" s="397"/>
      <c r="I48" s="292" t="s">
        <v>12</v>
      </c>
    </row>
    <row r="49" spans="2:9" ht="14.65" customHeight="1" thickBot="1" x14ac:dyDescent="0.3">
      <c r="B49" s="4">
        <f t="shared" si="0"/>
        <v>0.76041666666666607</v>
      </c>
      <c r="C49" s="292" t="s">
        <v>12</v>
      </c>
      <c r="D49" s="292" t="s">
        <v>12</v>
      </c>
      <c r="E49" s="292" t="s">
        <v>12</v>
      </c>
      <c r="F49" s="292" t="s">
        <v>12</v>
      </c>
      <c r="G49" s="292" t="s">
        <v>12</v>
      </c>
      <c r="H49" s="292" t="s">
        <v>12</v>
      </c>
      <c r="I49" s="292" t="s">
        <v>12</v>
      </c>
    </row>
    <row r="50" spans="2:9" ht="14.65" customHeight="1" thickBot="1" x14ac:dyDescent="0.3">
      <c r="B50" s="4">
        <f t="shared" si="0"/>
        <v>0.7708333333333327</v>
      </c>
      <c r="C50" s="402" t="s">
        <v>611</v>
      </c>
      <c r="D50" s="402" t="s">
        <v>611</v>
      </c>
      <c r="E50" s="402" t="s">
        <v>611</v>
      </c>
      <c r="F50" s="402" t="s">
        <v>612</v>
      </c>
      <c r="G50" s="402" t="s">
        <v>611</v>
      </c>
      <c r="H50" s="402" t="s">
        <v>611</v>
      </c>
      <c r="I50" s="402" t="s">
        <v>611</v>
      </c>
    </row>
    <row r="51" spans="2:9" ht="14.65" customHeight="1" thickBot="1" x14ac:dyDescent="0.3">
      <c r="B51" s="4">
        <f t="shared" si="0"/>
        <v>0.78124999999999933</v>
      </c>
      <c r="C51" s="397"/>
      <c r="D51" s="397"/>
      <c r="E51" s="397"/>
      <c r="F51" s="397"/>
      <c r="G51" s="397"/>
      <c r="H51" s="397"/>
      <c r="I51" s="397"/>
    </row>
    <row r="52" spans="2:9" ht="14.65" customHeight="1" thickBot="1" x14ac:dyDescent="0.3">
      <c r="B52" s="4">
        <f t="shared" si="0"/>
        <v>0.79166666666666596</v>
      </c>
      <c r="C52" s="397"/>
      <c r="D52" s="397"/>
      <c r="E52" s="397"/>
      <c r="F52" s="397"/>
      <c r="G52" s="397"/>
      <c r="H52" s="397"/>
      <c r="I52" s="397"/>
    </row>
    <row r="53" spans="2:9" ht="14.65" customHeight="1" thickBot="1" x14ac:dyDescent="0.3">
      <c r="B53" s="4">
        <f t="shared" si="0"/>
        <v>0.80208333333333259</v>
      </c>
      <c r="C53" s="397"/>
      <c r="D53" s="397"/>
      <c r="E53" s="397"/>
      <c r="F53" s="397"/>
      <c r="G53" s="397"/>
      <c r="H53" s="397"/>
      <c r="I53" s="397"/>
    </row>
    <row r="54" spans="2:9" ht="14.65" customHeight="1" thickBot="1" x14ac:dyDescent="0.3">
      <c r="B54" s="4">
        <f t="shared" si="0"/>
        <v>0.81249999999999922</v>
      </c>
      <c r="C54" s="397"/>
      <c r="D54" s="397"/>
      <c r="E54" s="397"/>
      <c r="F54" s="397"/>
      <c r="G54" s="397"/>
      <c r="H54" s="397"/>
      <c r="I54" s="397"/>
    </row>
    <row r="55" spans="2:9" ht="14.65" customHeight="1" thickBot="1" x14ac:dyDescent="0.3">
      <c r="B55" s="4">
        <f t="shared" si="0"/>
        <v>0.82291666666666585</v>
      </c>
      <c r="C55" s="397"/>
      <c r="D55" s="397"/>
      <c r="E55" s="397"/>
      <c r="F55" s="397"/>
      <c r="G55" s="397"/>
      <c r="H55" s="397"/>
      <c r="I55" s="397"/>
    </row>
    <row r="56" spans="2:9" ht="14.65" customHeight="1" thickBot="1" x14ac:dyDescent="0.3">
      <c r="B56" s="4">
        <f t="shared" si="0"/>
        <v>0.83333333333333248</v>
      </c>
      <c r="C56" s="397"/>
      <c r="D56" s="397"/>
      <c r="E56" s="397"/>
      <c r="F56" s="397"/>
      <c r="G56" s="397"/>
      <c r="H56" s="397"/>
      <c r="I56" s="397"/>
    </row>
    <row r="57" spans="2:9" ht="14.65" customHeight="1" thickBot="1" x14ac:dyDescent="0.3">
      <c r="B57" s="4">
        <f t="shared" si="0"/>
        <v>0.84374999999999911</v>
      </c>
      <c r="C57" s="397"/>
      <c r="D57" s="397"/>
      <c r="E57" s="397"/>
      <c r="F57" s="397"/>
      <c r="G57" s="397"/>
      <c r="H57" s="397"/>
      <c r="I57" s="397"/>
    </row>
    <row r="58" spans="2:9" ht="14.65" customHeight="1" thickBot="1" x14ac:dyDescent="0.3">
      <c r="B58" s="4">
        <f t="shared" si="0"/>
        <v>0.85416666666666574</v>
      </c>
      <c r="C58" s="292" t="s">
        <v>12</v>
      </c>
      <c r="D58" s="292" t="s">
        <v>12</v>
      </c>
      <c r="E58" s="292" t="s">
        <v>12</v>
      </c>
      <c r="F58" s="292" t="s">
        <v>12</v>
      </c>
      <c r="G58" s="292" t="s">
        <v>12</v>
      </c>
      <c r="H58" s="292" t="s">
        <v>12</v>
      </c>
      <c r="I58" s="292" t="s">
        <v>12</v>
      </c>
    </row>
    <row r="59" spans="2:9" ht="14.65" customHeight="1" thickBot="1" x14ac:dyDescent="0.3">
      <c r="B59" s="4">
        <f t="shared" si="0"/>
        <v>0.86458333333333237</v>
      </c>
      <c r="C59" s="292" t="s">
        <v>12</v>
      </c>
      <c r="D59" s="292" t="s">
        <v>12</v>
      </c>
      <c r="E59" s="292" t="s">
        <v>12</v>
      </c>
      <c r="F59" s="292" t="s">
        <v>12</v>
      </c>
      <c r="G59" s="292" t="s">
        <v>12</v>
      </c>
      <c r="H59" s="292" t="s">
        <v>12</v>
      </c>
      <c r="I59" s="292" t="s">
        <v>12</v>
      </c>
    </row>
    <row r="60" spans="2:9" ht="14.65" customHeight="1" thickBot="1" x14ac:dyDescent="0.3">
      <c r="B60" s="4">
        <f t="shared" si="0"/>
        <v>0.874999999999999</v>
      </c>
      <c r="C60" s="396" t="s">
        <v>608</v>
      </c>
      <c r="D60" s="396" t="s">
        <v>608</v>
      </c>
      <c r="E60" s="396" t="s">
        <v>608</v>
      </c>
      <c r="F60" s="396" t="s">
        <v>608</v>
      </c>
      <c r="G60" s="396" t="s">
        <v>608</v>
      </c>
      <c r="H60" s="396" t="s">
        <v>608</v>
      </c>
      <c r="I60" s="396" t="s">
        <v>610</v>
      </c>
    </row>
    <row r="61" spans="2:9" ht="14.65" customHeight="1" thickBot="1" x14ac:dyDescent="0.3">
      <c r="B61" s="4">
        <f t="shared" si="0"/>
        <v>0.88541666666666563</v>
      </c>
      <c r="C61" s="397"/>
      <c r="D61" s="397"/>
      <c r="E61" s="397"/>
      <c r="F61" s="397"/>
      <c r="G61" s="397"/>
      <c r="H61" s="397"/>
      <c r="I61" s="397"/>
    </row>
    <row r="62" spans="2:9" ht="14.65" customHeight="1" thickBot="1" x14ac:dyDescent="0.3">
      <c r="B62" s="4">
        <f t="shared" si="0"/>
        <v>0.89583333333333226</v>
      </c>
      <c r="C62" s="397"/>
      <c r="D62" s="397"/>
      <c r="E62" s="397"/>
      <c r="F62" s="397"/>
      <c r="G62" s="397"/>
      <c r="H62" s="397"/>
      <c r="I62" s="397"/>
    </row>
    <row r="63" spans="2:9" ht="14.65" customHeight="1" thickBot="1" x14ac:dyDescent="0.3">
      <c r="B63" s="4">
        <f t="shared" si="0"/>
        <v>0.90624999999999889</v>
      </c>
      <c r="C63" s="397"/>
      <c r="D63" s="397"/>
      <c r="E63" s="397"/>
      <c r="F63" s="397"/>
      <c r="G63" s="397"/>
      <c r="H63" s="397"/>
      <c r="I63" s="397"/>
    </row>
    <row r="64" spans="2:9" ht="14.65" customHeight="1" thickBot="1" x14ac:dyDescent="0.3">
      <c r="B64" s="4">
        <f t="shared" si="0"/>
        <v>0.91666666666666552</v>
      </c>
      <c r="C64" s="308" t="s">
        <v>609</v>
      </c>
      <c r="D64" s="308" t="s">
        <v>609</v>
      </c>
      <c r="E64" s="308" t="s">
        <v>609</v>
      </c>
      <c r="F64" s="308" t="s">
        <v>609</v>
      </c>
      <c r="G64" s="308" t="s">
        <v>609</v>
      </c>
      <c r="H64" s="308" t="s">
        <v>609</v>
      </c>
      <c r="I64" s="396" t="s">
        <v>610</v>
      </c>
    </row>
    <row r="65" spans="2:9" ht="14.65" customHeight="1" thickBot="1" x14ac:dyDescent="0.3">
      <c r="B65" s="4">
        <f t="shared" si="0"/>
        <v>0.92708333333333215</v>
      </c>
      <c r="C65" s="292" t="s">
        <v>12</v>
      </c>
      <c r="D65" s="292" t="s">
        <v>12</v>
      </c>
      <c r="E65" s="292" t="s">
        <v>12</v>
      </c>
      <c r="F65" s="292" t="s">
        <v>12</v>
      </c>
      <c r="G65" s="292" t="s">
        <v>12</v>
      </c>
      <c r="H65" s="292" t="s">
        <v>12</v>
      </c>
      <c r="I65" s="397"/>
    </row>
    <row r="66" spans="2:9" ht="14.65" customHeight="1" thickBot="1" x14ac:dyDescent="0.3">
      <c r="B66" s="4">
        <f t="shared" si="0"/>
        <v>0.93749999999999878</v>
      </c>
      <c r="C66" s="292" t="s">
        <v>12</v>
      </c>
      <c r="D66" s="292" t="s">
        <v>12</v>
      </c>
      <c r="E66" s="292" t="s">
        <v>12</v>
      </c>
      <c r="F66" s="292" t="s">
        <v>12</v>
      </c>
      <c r="G66" s="292" t="s">
        <v>12</v>
      </c>
      <c r="H66" s="292" t="s">
        <v>12</v>
      </c>
      <c r="I66" s="397"/>
    </row>
    <row r="67" spans="2:9" ht="14.65" customHeight="1" thickBot="1" x14ac:dyDescent="0.3">
      <c r="B67" s="4">
        <f t="shared" si="0"/>
        <v>0.94791666666666541</v>
      </c>
      <c r="C67" s="292" t="s">
        <v>12</v>
      </c>
      <c r="D67" s="292" t="s">
        <v>12</v>
      </c>
      <c r="E67" s="292" t="s">
        <v>12</v>
      </c>
      <c r="F67" s="292" t="s">
        <v>12</v>
      </c>
      <c r="G67" s="292" t="s">
        <v>12</v>
      </c>
      <c r="H67" s="292" t="s">
        <v>12</v>
      </c>
      <c r="I67" s="397"/>
    </row>
    <row r="68" spans="2:9" ht="14.65" customHeight="1" thickBot="1" x14ac:dyDescent="0.3">
      <c r="B68" s="4">
        <f t="shared" si="0"/>
        <v>0.95833333333333204</v>
      </c>
      <c r="C68" s="292" t="s">
        <v>12</v>
      </c>
      <c r="D68" s="401" t="s">
        <v>596</v>
      </c>
      <c r="E68" s="401" t="s">
        <v>604</v>
      </c>
      <c r="F68" s="401" t="s">
        <v>604</v>
      </c>
      <c r="G68" s="401" t="s">
        <v>605</v>
      </c>
      <c r="H68" s="401" t="s">
        <v>606</v>
      </c>
      <c r="I68" s="292" t="s">
        <v>12</v>
      </c>
    </row>
    <row r="69" spans="2:9" ht="14.65" customHeight="1" thickBot="1" x14ac:dyDescent="0.3">
      <c r="B69" s="4">
        <f t="shared" si="0"/>
        <v>0.96874999999999867</v>
      </c>
      <c r="C69" s="292" t="s">
        <v>12</v>
      </c>
      <c r="D69" s="401"/>
      <c r="E69" s="401"/>
      <c r="F69" s="401"/>
      <c r="G69" s="401"/>
      <c r="H69" s="401"/>
      <c r="I69" s="292" t="s">
        <v>12</v>
      </c>
    </row>
    <row r="70" spans="2:9" ht="14.65" customHeight="1" thickBot="1" x14ac:dyDescent="0.3">
      <c r="B70" s="4">
        <f t="shared" si="0"/>
        <v>0.9791666666666653</v>
      </c>
      <c r="C70" s="398" t="s">
        <v>601</v>
      </c>
      <c r="D70" s="401"/>
      <c r="E70" s="401"/>
      <c r="F70" s="401"/>
      <c r="G70" s="401"/>
      <c r="H70" s="401"/>
      <c r="I70" s="292" t="s">
        <v>12</v>
      </c>
    </row>
    <row r="71" spans="2:9" ht="14.65" customHeight="1" thickBot="1" x14ac:dyDescent="0.3">
      <c r="B71" s="4">
        <f t="shared" ref="B71:B100" si="1">B70+TIME(0,Aralık,0)</f>
        <v>0.98958333333333193</v>
      </c>
      <c r="C71" s="397"/>
      <c r="D71" s="401"/>
      <c r="E71" s="401"/>
      <c r="F71" s="401"/>
      <c r="G71" s="401"/>
      <c r="H71" s="401"/>
      <c r="I71" s="292" t="s">
        <v>12</v>
      </c>
    </row>
    <row r="72" spans="2:9" ht="14.65" customHeight="1" thickBot="1" x14ac:dyDescent="0.3">
      <c r="B72" s="4">
        <f t="shared" si="1"/>
        <v>0.99999999999999856</v>
      </c>
      <c r="C72" s="397"/>
      <c r="D72" s="401"/>
      <c r="E72" s="401"/>
      <c r="F72" s="401"/>
      <c r="G72" s="401"/>
      <c r="H72" s="401"/>
      <c r="I72" s="398" t="s">
        <v>603</v>
      </c>
    </row>
    <row r="73" spans="2:9" ht="14.65" customHeight="1" thickBot="1" x14ac:dyDescent="0.3">
      <c r="B73" s="4">
        <f t="shared" si="1"/>
        <v>1.0104166666666652</v>
      </c>
      <c r="C73" s="397"/>
      <c r="D73" s="401"/>
      <c r="E73" s="401"/>
      <c r="F73" s="401"/>
      <c r="G73" s="401"/>
      <c r="H73" s="401"/>
      <c r="I73" s="397"/>
    </row>
    <row r="74" spans="2:9" ht="14.65" customHeight="1" thickBot="1" x14ac:dyDescent="0.3">
      <c r="B74" s="4">
        <f t="shared" si="1"/>
        <v>1.0208333333333319</v>
      </c>
      <c r="C74" s="292" t="s">
        <v>12</v>
      </c>
      <c r="D74" s="292" t="s">
        <v>12</v>
      </c>
      <c r="E74" s="292" t="s">
        <v>12</v>
      </c>
      <c r="F74" s="292" t="s">
        <v>12</v>
      </c>
      <c r="G74" s="292" t="s">
        <v>12</v>
      </c>
      <c r="H74" s="292" t="s">
        <v>12</v>
      </c>
      <c r="I74" s="397"/>
    </row>
    <row r="75" spans="2:9" ht="14.65" customHeight="1" thickBot="1" x14ac:dyDescent="0.3">
      <c r="B75" s="4">
        <f t="shared" si="1"/>
        <v>1.0312499999999987</v>
      </c>
      <c r="C75" s="292" t="s">
        <v>12</v>
      </c>
      <c r="D75" s="292" t="s">
        <v>12</v>
      </c>
      <c r="E75" s="292" t="s">
        <v>12</v>
      </c>
      <c r="F75" s="292" t="s">
        <v>12</v>
      </c>
      <c r="G75" s="292" t="s">
        <v>12</v>
      </c>
      <c r="H75" s="292" t="s">
        <v>12</v>
      </c>
      <c r="I75" s="397"/>
    </row>
    <row r="76" spans="2:9" ht="14.65" customHeight="1" thickBot="1" x14ac:dyDescent="0.3">
      <c r="B76" s="4">
        <f t="shared" si="1"/>
        <v>1.0416666666666654</v>
      </c>
      <c r="C76" s="292" t="s">
        <v>12</v>
      </c>
      <c r="D76" s="292" t="s">
        <v>12</v>
      </c>
      <c r="E76" s="292" t="s">
        <v>12</v>
      </c>
      <c r="F76" s="292" t="s">
        <v>12</v>
      </c>
      <c r="G76" s="292" t="s">
        <v>12</v>
      </c>
      <c r="H76" s="292" t="s">
        <v>12</v>
      </c>
      <c r="I76" s="398" t="s">
        <v>603</v>
      </c>
    </row>
    <row r="77" spans="2:9" ht="14.65" customHeight="1" thickBot="1" x14ac:dyDescent="0.3">
      <c r="B77" s="4">
        <f t="shared" si="1"/>
        <v>1.0520833333333321</v>
      </c>
      <c r="C77" s="292" t="s">
        <v>12</v>
      </c>
      <c r="D77" s="292" t="s">
        <v>12</v>
      </c>
      <c r="E77" s="292" t="s">
        <v>12</v>
      </c>
      <c r="F77" s="292" t="s">
        <v>12</v>
      </c>
      <c r="G77" s="292" t="s">
        <v>12</v>
      </c>
      <c r="H77" s="292" t="s">
        <v>12</v>
      </c>
      <c r="I77" s="397"/>
    </row>
    <row r="78" spans="2:9" ht="14.65" customHeight="1" thickBot="1" x14ac:dyDescent="0.3">
      <c r="B78" s="4">
        <f t="shared" si="1"/>
        <v>1.0624999999999989</v>
      </c>
      <c r="C78" s="292" t="s">
        <v>589</v>
      </c>
      <c r="D78" s="292" t="s">
        <v>587</v>
      </c>
      <c r="E78" s="292" t="s">
        <v>587</v>
      </c>
      <c r="F78" s="292" t="s">
        <v>587</v>
      </c>
      <c r="G78" s="292" t="s">
        <v>587</v>
      </c>
      <c r="H78" s="292" t="s">
        <v>587</v>
      </c>
      <c r="I78" s="397"/>
    </row>
    <row r="79" spans="2:9" ht="14.65" customHeight="1" thickBot="1" x14ac:dyDescent="0.3">
      <c r="B79" s="4">
        <f t="shared" si="1"/>
        <v>1.0729166666666656</v>
      </c>
      <c r="C79" s="292" t="s">
        <v>12</v>
      </c>
      <c r="D79" s="292" t="s">
        <v>12</v>
      </c>
      <c r="E79" s="292" t="s">
        <v>12</v>
      </c>
      <c r="F79" s="292" t="s">
        <v>12</v>
      </c>
      <c r="G79" s="292" t="s">
        <v>12</v>
      </c>
      <c r="H79" s="292" t="s">
        <v>12</v>
      </c>
      <c r="I79" s="397"/>
    </row>
    <row r="80" spans="2:9" ht="14.65" customHeight="1" thickBot="1" x14ac:dyDescent="0.3">
      <c r="B80" s="4">
        <f t="shared" si="1"/>
        <v>1.0833333333333324</v>
      </c>
      <c r="C80" s="292" t="s">
        <v>12</v>
      </c>
      <c r="D80" s="292" t="s">
        <v>12</v>
      </c>
      <c r="E80" s="292" t="s">
        <v>12</v>
      </c>
      <c r="F80" s="292" t="s">
        <v>12</v>
      </c>
      <c r="G80" s="292" t="s">
        <v>12</v>
      </c>
      <c r="H80" s="292" t="s">
        <v>12</v>
      </c>
      <c r="I80" s="292" t="s">
        <v>12</v>
      </c>
    </row>
    <row r="81" spans="2:9" ht="14.65" customHeight="1" thickBot="1" x14ac:dyDescent="0.3">
      <c r="B81" s="4">
        <f t="shared" si="1"/>
        <v>1.0937499999999991</v>
      </c>
      <c r="C81" s="292" t="s">
        <v>12</v>
      </c>
      <c r="D81" s="292" t="s">
        <v>12</v>
      </c>
      <c r="E81" s="292" t="s">
        <v>12</v>
      </c>
      <c r="F81" s="292" t="s">
        <v>12</v>
      </c>
      <c r="G81" s="292" t="s">
        <v>12</v>
      </c>
      <c r="H81" s="292" t="s">
        <v>12</v>
      </c>
      <c r="I81" s="292" t="s">
        <v>12</v>
      </c>
    </row>
    <row r="82" spans="2:9" ht="14.65" customHeight="1" thickBot="1" x14ac:dyDescent="0.3">
      <c r="B82" s="4">
        <f t="shared" si="1"/>
        <v>1.1041666666666659</v>
      </c>
      <c r="C82" s="292" t="s">
        <v>12</v>
      </c>
      <c r="D82" s="292" t="s">
        <v>12</v>
      </c>
      <c r="E82" s="292" t="s">
        <v>12</v>
      </c>
      <c r="F82" s="292" t="s">
        <v>12</v>
      </c>
      <c r="G82" s="292" t="s">
        <v>12</v>
      </c>
      <c r="H82" s="292" t="s">
        <v>12</v>
      </c>
      <c r="I82" s="292" t="s">
        <v>588</v>
      </c>
    </row>
    <row r="83" spans="2:9" ht="14.65" customHeight="1" thickBot="1" x14ac:dyDescent="0.3">
      <c r="B83" s="4">
        <f t="shared" si="1"/>
        <v>1.1145833333333326</v>
      </c>
      <c r="C83" s="292" t="s">
        <v>12</v>
      </c>
      <c r="D83" s="292" t="s">
        <v>12</v>
      </c>
      <c r="E83" s="292" t="s">
        <v>12</v>
      </c>
      <c r="F83" s="292" t="s">
        <v>12</v>
      </c>
      <c r="G83" s="292" t="s">
        <v>12</v>
      </c>
      <c r="H83" s="292" t="s">
        <v>12</v>
      </c>
      <c r="I83" s="292" t="s">
        <v>12</v>
      </c>
    </row>
    <row r="84" spans="2:9" ht="14.65" customHeight="1" thickBot="1" x14ac:dyDescent="0.3">
      <c r="B84" s="4">
        <f t="shared" si="1"/>
        <v>1.1249999999999993</v>
      </c>
      <c r="C84" s="292" t="s">
        <v>12</v>
      </c>
      <c r="D84" s="292" t="s">
        <v>12</v>
      </c>
      <c r="E84" s="292" t="s">
        <v>12</v>
      </c>
      <c r="F84" s="292" t="s">
        <v>12</v>
      </c>
      <c r="G84" s="292" t="s">
        <v>12</v>
      </c>
      <c r="H84" s="292" t="s">
        <v>12</v>
      </c>
      <c r="I84" s="292" t="s">
        <v>12</v>
      </c>
    </row>
    <row r="85" spans="2:9" ht="14.65" customHeight="1" thickBot="1" x14ac:dyDescent="0.3">
      <c r="B85" s="4">
        <f t="shared" si="1"/>
        <v>1.1354166666666661</v>
      </c>
      <c r="C85" s="292" t="s">
        <v>12</v>
      </c>
      <c r="D85" s="292" t="s">
        <v>12</v>
      </c>
      <c r="E85" s="292" t="s">
        <v>12</v>
      </c>
      <c r="F85" s="292" t="s">
        <v>12</v>
      </c>
      <c r="G85" s="292" t="s">
        <v>12</v>
      </c>
      <c r="H85" s="292" t="s">
        <v>12</v>
      </c>
      <c r="I85" s="292" t="s">
        <v>12</v>
      </c>
    </row>
    <row r="86" spans="2:9" ht="14.65" customHeight="1" thickBot="1" x14ac:dyDescent="0.3">
      <c r="B86" s="4">
        <f t="shared" si="1"/>
        <v>1.1458333333333328</v>
      </c>
      <c r="C86" s="292" t="s">
        <v>12</v>
      </c>
      <c r="D86" s="292" t="s">
        <v>12</v>
      </c>
      <c r="E86" s="292" t="s">
        <v>12</v>
      </c>
      <c r="F86" s="292" t="s">
        <v>12</v>
      </c>
      <c r="G86" s="292" t="s">
        <v>12</v>
      </c>
      <c r="H86" s="292" t="s">
        <v>12</v>
      </c>
      <c r="I86" s="292" t="s">
        <v>12</v>
      </c>
    </row>
    <row r="87" spans="2:9" ht="14.65" customHeight="1" thickBot="1" x14ac:dyDescent="0.3">
      <c r="B87" s="4">
        <f t="shared" si="1"/>
        <v>1.1562499999999996</v>
      </c>
      <c r="C87" s="292" t="s">
        <v>12</v>
      </c>
      <c r="D87" s="292" t="s">
        <v>12</v>
      </c>
      <c r="E87" s="292" t="s">
        <v>12</v>
      </c>
      <c r="F87" s="292" t="s">
        <v>12</v>
      </c>
      <c r="G87" s="292" t="s">
        <v>12</v>
      </c>
      <c r="H87" s="292" t="s">
        <v>12</v>
      </c>
      <c r="I87" s="292" t="s">
        <v>12</v>
      </c>
    </row>
    <row r="88" spans="2:9" ht="14.65" customHeight="1" thickBot="1" x14ac:dyDescent="0.3">
      <c r="B88" s="4">
        <f t="shared" si="1"/>
        <v>1.1666666666666663</v>
      </c>
      <c r="C88" s="292" t="s">
        <v>12</v>
      </c>
      <c r="D88" s="292" t="s">
        <v>12</v>
      </c>
      <c r="E88" s="292" t="s">
        <v>12</v>
      </c>
      <c r="F88" s="292" t="s">
        <v>12</v>
      </c>
      <c r="G88" s="292" t="s">
        <v>12</v>
      </c>
      <c r="H88" s="292" t="s">
        <v>12</v>
      </c>
      <c r="I88" s="292" t="s">
        <v>12</v>
      </c>
    </row>
    <row r="89" spans="2:9" ht="14.65" customHeight="1" thickBot="1" x14ac:dyDescent="0.3">
      <c r="B89" s="4">
        <f t="shared" si="1"/>
        <v>1.177083333333333</v>
      </c>
      <c r="C89" s="292" t="s">
        <v>12</v>
      </c>
      <c r="D89" s="292" t="s">
        <v>12</v>
      </c>
      <c r="E89" s="292" t="s">
        <v>12</v>
      </c>
      <c r="F89" s="292" t="s">
        <v>12</v>
      </c>
      <c r="G89" s="292" t="s">
        <v>12</v>
      </c>
      <c r="H89" s="292" t="s">
        <v>12</v>
      </c>
      <c r="I89" s="292" t="s">
        <v>12</v>
      </c>
    </row>
    <row r="90" spans="2:9" ht="14.65" customHeight="1" thickBot="1" x14ac:dyDescent="0.3">
      <c r="B90" s="4">
        <f t="shared" si="1"/>
        <v>1.1874999999999998</v>
      </c>
      <c r="C90" s="292" t="s">
        <v>12</v>
      </c>
      <c r="D90" s="292" t="s">
        <v>12</v>
      </c>
      <c r="E90" s="292" t="s">
        <v>12</v>
      </c>
      <c r="F90" s="292" t="s">
        <v>12</v>
      </c>
      <c r="G90" s="292" t="s">
        <v>12</v>
      </c>
      <c r="H90" s="292" t="s">
        <v>12</v>
      </c>
      <c r="I90" s="292" t="s">
        <v>12</v>
      </c>
    </row>
    <row r="91" spans="2:9" ht="14.65" customHeight="1" thickBot="1" x14ac:dyDescent="0.3">
      <c r="B91" s="4">
        <f t="shared" si="1"/>
        <v>1.1979166666666665</v>
      </c>
      <c r="C91" s="292" t="s">
        <v>12</v>
      </c>
      <c r="D91" s="292" t="s">
        <v>12</v>
      </c>
      <c r="E91" s="292" t="s">
        <v>12</v>
      </c>
      <c r="F91" s="292" t="s">
        <v>12</v>
      </c>
      <c r="G91" s="292" t="s">
        <v>12</v>
      </c>
      <c r="H91" s="292" t="s">
        <v>12</v>
      </c>
      <c r="I91" s="292" t="s">
        <v>12</v>
      </c>
    </row>
    <row r="92" spans="2:9" ht="14.65" customHeight="1" thickBot="1" x14ac:dyDescent="0.3">
      <c r="B92" s="4">
        <f t="shared" si="1"/>
        <v>1.2083333333333333</v>
      </c>
      <c r="C92" s="292" t="s">
        <v>12</v>
      </c>
      <c r="D92" s="292" t="s">
        <v>12</v>
      </c>
      <c r="E92" s="292" t="s">
        <v>12</v>
      </c>
      <c r="F92" s="292" t="s">
        <v>12</v>
      </c>
      <c r="G92" s="292" t="s">
        <v>12</v>
      </c>
      <c r="H92" s="292" t="s">
        <v>12</v>
      </c>
      <c r="I92" s="292" t="s">
        <v>12</v>
      </c>
    </row>
    <row r="93" spans="2:9" ht="14.65" customHeight="1" thickBot="1" x14ac:dyDescent="0.3">
      <c r="B93" s="4">
        <f t="shared" si="1"/>
        <v>1.21875</v>
      </c>
      <c r="C93" s="292" t="s">
        <v>12</v>
      </c>
      <c r="D93" s="292" t="s">
        <v>12</v>
      </c>
      <c r="E93" s="292" t="s">
        <v>12</v>
      </c>
      <c r="F93" s="292" t="s">
        <v>12</v>
      </c>
      <c r="G93" s="292" t="s">
        <v>12</v>
      </c>
      <c r="H93" s="292" t="s">
        <v>12</v>
      </c>
      <c r="I93" s="292" t="s">
        <v>12</v>
      </c>
    </row>
    <row r="94" spans="2:9" ht="14.65" customHeight="1" thickBot="1" x14ac:dyDescent="0.3">
      <c r="B94" s="4">
        <f t="shared" si="1"/>
        <v>1.2291666666666667</v>
      </c>
      <c r="C94" s="292" t="s">
        <v>12</v>
      </c>
      <c r="D94" s="292" t="s">
        <v>12</v>
      </c>
      <c r="E94" s="292" t="s">
        <v>12</v>
      </c>
      <c r="F94" s="292" t="s">
        <v>12</v>
      </c>
      <c r="G94" s="292" t="s">
        <v>12</v>
      </c>
      <c r="H94" s="292" t="s">
        <v>12</v>
      </c>
      <c r="I94" s="292" t="s">
        <v>12</v>
      </c>
    </row>
    <row r="95" spans="2:9" ht="14.65" customHeight="1" thickBot="1" x14ac:dyDescent="0.3">
      <c r="B95" s="4">
        <f t="shared" si="1"/>
        <v>1.2395833333333335</v>
      </c>
      <c r="C95" s="292" t="s">
        <v>12</v>
      </c>
      <c r="D95" s="292" t="s">
        <v>12</v>
      </c>
      <c r="E95" s="292" t="s">
        <v>12</v>
      </c>
      <c r="F95" s="292" t="s">
        <v>12</v>
      </c>
      <c r="G95" s="292" t="s">
        <v>12</v>
      </c>
      <c r="H95" s="292" t="s">
        <v>12</v>
      </c>
      <c r="I95" s="292" t="s">
        <v>12</v>
      </c>
    </row>
    <row r="96" spans="2:9" ht="14.65" customHeight="1" thickBot="1" x14ac:dyDescent="0.3">
      <c r="B96" s="4">
        <f t="shared" si="1"/>
        <v>1.2500000000000002</v>
      </c>
      <c r="C96" s="292" t="s">
        <v>12</v>
      </c>
      <c r="D96" s="292" t="s">
        <v>12</v>
      </c>
      <c r="E96" s="292" t="s">
        <v>12</v>
      </c>
      <c r="F96" s="292" t="s">
        <v>12</v>
      </c>
      <c r="G96" s="292" t="s">
        <v>12</v>
      </c>
      <c r="H96" s="292" t="s">
        <v>12</v>
      </c>
      <c r="I96" s="292" t="s">
        <v>12</v>
      </c>
    </row>
    <row r="97" spans="2:9" ht="14.65" customHeight="1" thickBot="1" x14ac:dyDescent="0.3">
      <c r="B97" s="4">
        <f t="shared" si="1"/>
        <v>1.260416666666667</v>
      </c>
      <c r="C97" s="292" t="s">
        <v>12</v>
      </c>
      <c r="D97" s="292" t="s">
        <v>12</v>
      </c>
      <c r="E97" s="292" t="s">
        <v>12</v>
      </c>
      <c r="F97" s="292" t="s">
        <v>12</v>
      </c>
      <c r="G97" s="292" t="s">
        <v>12</v>
      </c>
      <c r="H97" s="292" t="s">
        <v>12</v>
      </c>
      <c r="I97" s="292" t="s">
        <v>12</v>
      </c>
    </row>
    <row r="98" spans="2:9" ht="14.65" customHeight="1" thickBot="1" x14ac:dyDescent="0.3">
      <c r="B98" s="4">
        <f t="shared" si="1"/>
        <v>1.2708333333333337</v>
      </c>
      <c r="C98" s="292" t="s">
        <v>12</v>
      </c>
      <c r="D98" s="292" t="s">
        <v>12</v>
      </c>
      <c r="E98" s="292" t="s">
        <v>12</v>
      </c>
      <c r="F98" s="292" t="s">
        <v>12</v>
      </c>
      <c r="G98" s="292" t="s">
        <v>12</v>
      </c>
      <c r="H98" s="292" t="s">
        <v>12</v>
      </c>
      <c r="I98" s="292" t="s">
        <v>12</v>
      </c>
    </row>
    <row r="99" spans="2:9" ht="14.65" customHeight="1" thickBot="1" x14ac:dyDescent="0.3">
      <c r="B99" s="4">
        <f t="shared" si="1"/>
        <v>1.2812500000000004</v>
      </c>
      <c r="C99" s="292" t="s">
        <v>12</v>
      </c>
      <c r="D99" s="292" t="s">
        <v>12</v>
      </c>
      <c r="E99" s="292" t="s">
        <v>12</v>
      </c>
      <c r="F99" s="292" t="s">
        <v>12</v>
      </c>
      <c r="G99" s="292" t="s">
        <v>12</v>
      </c>
      <c r="H99" s="292" t="s">
        <v>12</v>
      </c>
      <c r="I99" s="292" t="s">
        <v>12</v>
      </c>
    </row>
    <row r="100" spans="2:9" ht="14.65" customHeight="1" thickBot="1" x14ac:dyDescent="0.3">
      <c r="B100" s="4">
        <f t="shared" si="1"/>
        <v>1.2916666666666672</v>
      </c>
      <c r="C100" s="292" t="s">
        <v>12</v>
      </c>
      <c r="D100" s="292" t="s">
        <v>12</v>
      </c>
      <c r="E100" s="292" t="s">
        <v>12</v>
      </c>
      <c r="F100" s="292" t="s">
        <v>12</v>
      </c>
      <c r="G100" s="292" t="s">
        <v>12</v>
      </c>
      <c r="H100" s="292" t="s">
        <v>12</v>
      </c>
      <c r="I100" s="292" t="s">
        <v>12</v>
      </c>
    </row>
  </sheetData>
  <mergeCells count="56">
    <mergeCell ref="I72:I75"/>
    <mergeCell ref="I76:I79"/>
    <mergeCell ref="C60:C63"/>
    <mergeCell ref="D68:D73"/>
    <mergeCell ref="E68:E73"/>
    <mergeCell ref="F68:F73"/>
    <mergeCell ref="G68:G73"/>
    <mergeCell ref="H68:H73"/>
    <mergeCell ref="C70:C73"/>
    <mergeCell ref="I64:I67"/>
    <mergeCell ref="H50:H57"/>
    <mergeCell ref="I50:I57"/>
    <mergeCell ref="D60:D63"/>
    <mergeCell ref="E60:E63"/>
    <mergeCell ref="F60:F63"/>
    <mergeCell ref="G60:G63"/>
    <mergeCell ref="H60:H63"/>
    <mergeCell ref="I60:I63"/>
    <mergeCell ref="C50:C57"/>
    <mergeCell ref="D50:D57"/>
    <mergeCell ref="E50:E57"/>
    <mergeCell ref="F50:F57"/>
    <mergeCell ref="G50:G57"/>
    <mergeCell ref="C34:C35"/>
    <mergeCell ref="I34:I35"/>
    <mergeCell ref="F36:F38"/>
    <mergeCell ref="G37:G39"/>
    <mergeCell ref="H37:H39"/>
    <mergeCell ref="C39:C44"/>
    <mergeCell ref="I39:I44"/>
    <mergeCell ref="D40:D45"/>
    <mergeCell ref="H40:H44"/>
    <mergeCell ref="G41:G44"/>
    <mergeCell ref="E45:E48"/>
    <mergeCell ref="F45:F48"/>
    <mergeCell ref="G45:G48"/>
    <mergeCell ref="H45:H48"/>
    <mergeCell ref="H21:H25"/>
    <mergeCell ref="G23:G25"/>
    <mergeCell ref="C24:C32"/>
    <mergeCell ref="I24:I32"/>
    <mergeCell ref="D27:D31"/>
    <mergeCell ref="E27:E33"/>
    <mergeCell ref="G27:G29"/>
    <mergeCell ref="G4:G12"/>
    <mergeCell ref="H4:H12"/>
    <mergeCell ref="I4:I11"/>
    <mergeCell ref="C14:C17"/>
    <mergeCell ref="G17:G19"/>
    <mergeCell ref="H18:H20"/>
    <mergeCell ref="B1:D1"/>
    <mergeCell ref="E1:F1"/>
    <mergeCell ref="C4:C12"/>
    <mergeCell ref="D4:D12"/>
    <mergeCell ref="E4:E12"/>
    <mergeCell ref="F4:F12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B17" zoomScale="90" zoomScaleNormal="90" workbookViewId="0">
      <selection activeCell="I24" sqref="I24:I32"/>
    </sheetView>
  </sheetViews>
  <sheetFormatPr defaultColWidth="6.0703125" defaultRowHeight="14" thickBottom="1" x14ac:dyDescent="0.3"/>
  <cols>
    <col min="1" max="1" width="1.5" style="284" customWidth="1"/>
    <col min="2" max="2" width="12.7109375" style="284" customWidth="1"/>
    <col min="3" max="9" width="16.7109375" style="284" customWidth="1"/>
    <col min="10" max="10" width="2" style="284" customWidth="1"/>
    <col min="11" max="16384" width="6.0703125" style="284"/>
  </cols>
  <sheetData>
    <row r="1" spans="2:10" ht="60" customHeight="1" thickBot="1" x14ac:dyDescent="0.3">
      <c r="B1" s="390" t="s">
        <v>13</v>
      </c>
      <c r="C1" s="391"/>
      <c r="D1" s="392"/>
      <c r="E1" s="393"/>
      <c r="F1" s="394"/>
    </row>
    <row r="2" spans="2:10" ht="30" customHeight="1" thickBot="1" x14ac:dyDescent="0.3">
      <c r="B2" s="285" t="s">
        <v>0</v>
      </c>
      <c r="C2" s="2">
        <v>0.29166666666666669</v>
      </c>
      <c r="D2" s="285" t="s">
        <v>3</v>
      </c>
      <c r="E2" s="1">
        <v>15</v>
      </c>
      <c r="F2" s="286" t="s">
        <v>6</v>
      </c>
    </row>
    <row r="3" spans="2:10" ht="30" customHeight="1" thickBot="1" x14ac:dyDescent="0.3">
      <c r="B3" s="287" t="s">
        <v>1</v>
      </c>
      <c r="C3" s="288" t="s">
        <v>10</v>
      </c>
      <c r="D3" s="288" t="s">
        <v>554</v>
      </c>
      <c r="E3" s="288" t="s">
        <v>555</v>
      </c>
      <c r="F3" s="288" t="s">
        <v>556</v>
      </c>
      <c r="G3" s="288" t="s">
        <v>7</v>
      </c>
      <c r="H3" s="288" t="s">
        <v>557</v>
      </c>
      <c r="I3" s="289" t="s">
        <v>558</v>
      </c>
      <c r="J3" s="284" t="s">
        <v>11</v>
      </c>
    </row>
    <row r="4" spans="2:10" ht="14.65" customHeight="1" thickBot="1" x14ac:dyDescent="0.3">
      <c r="B4" s="290">
        <f>BaşlangıçSaati</f>
        <v>0.29166666666666669</v>
      </c>
      <c r="C4" s="395" t="s">
        <v>446</v>
      </c>
      <c r="D4" s="395" t="s">
        <v>446</v>
      </c>
      <c r="E4" s="292" t="s">
        <v>12</v>
      </c>
      <c r="F4" s="399" t="s">
        <v>616</v>
      </c>
      <c r="G4" s="395" t="s">
        <v>550</v>
      </c>
      <c r="H4" s="409" t="s">
        <v>615</v>
      </c>
      <c r="I4" s="399" t="s">
        <v>617</v>
      </c>
    </row>
    <row r="5" spans="2:10" ht="14.65" customHeight="1" thickBot="1" x14ac:dyDescent="0.3">
      <c r="B5" s="3">
        <f>B4+TIME(0,Aralık,0)</f>
        <v>0.30208333333333337</v>
      </c>
      <c r="C5" s="397"/>
      <c r="D5" s="397"/>
      <c r="E5" s="292" t="s">
        <v>12</v>
      </c>
      <c r="F5" s="399"/>
      <c r="G5" s="395"/>
      <c r="H5" s="409"/>
      <c r="I5" s="397"/>
    </row>
    <row r="6" spans="2:10" ht="14.65" customHeight="1" thickBot="1" x14ac:dyDescent="0.3">
      <c r="B6" s="4">
        <f>B5+TIME(0,Aralık,0)</f>
        <v>0.31250000000000006</v>
      </c>
      <c r="C6" s="397"/>
      <c r="D6" s="397"/>
      <c r="E6" s="292" t="s">
        <v>12</v>
      </c>
      <c r="F6" s="399"/>
      <c r="G6" s="395"/>
      <c r="H6" s="409"/>
      <c r="I6" s="397"/>
    </row>
    <row r="7" spans="2:10" ht="14.65" customHeight="1" thickBot="1" x14ac:dyDescent="0.3">
      <c r="B7" s="3">
        <f t="shared" ref="B7:B70" si="0">B6+TIME(0,Aralık,0)</f>
        <v>0.32291666666666674</v>
      </c>
      <c r="C7" s="397"/>
      <c r="D7" s="397"/>
      <c r="E7" s="292" t="s">
        <v>12</v>
      </c>
      <c r="F7" s="399"/>
      <c r="G7" s="395"/>
      <c r="H7" s="409"/>
      <c r="I7" s="397"/>
    </row>
    <row r="8" spans="2:10" ht="14.65" customHeight="1" thickBot="1" x14ac:dyDescent="0.3">
      <c r="B8" s="4">
        <f t="shared" si="0"/>
        <v>0.33333333333333343</v>
      </c>
      <c r="C8" s="397"/>
      <c r="D8" s="397"/>
      <c r="E8" s="398" t="s">
        <v>579</v>
      </c>
      <c r="F8" s="399"/>
      <c r="G8" s="395"/>
      <c r="H8" s="409"/>
      <c r="I8" s="397"/>
    </row>
    <row r="9" spans="2:10" ht="14.65" customHeight="1" thickBot="1" x14ac:dyDescent="0.3">
      <c r="B9" s="3">
        <f t="shared" si="0"/>
        <v>0.34375000000000011</v>
      </c>
      <c r="C9" s="397"/>
      <c r="D9" s="397"/>
      <c r="E9" s="398"/>
      <c r="F9" s="399"/>
      <c r="G9" s="395"/>
      <c r="H9" s="409"/>
      <c r="I9" s="397"/>
    </row>
    <row r="10" spans="2:10" ht="14.65" customHeight="1" thickBot="1" x14ac:dyDescent="0.3">
      <c r="B10" s="4">
        <f t="shared" si="0"/>
        <v>0.3541666666666668</v>
      </c>
      <c r="C10" s="397"/>
      <c r="D10" s="397"/>
      <c r="E10" s="398"/>
      <c r="F10" s="399"/>
      <c r="G10" s="395"/>
      <c r="H10" s="409"/>
      <c r="I10" s="397"/>
    </row>
    <row r="11" spans="2:10" ht="14.65" customHeight="1" thickBot="1" x14ac:dyDescent="0.3">
      <c r="B11" s="3">
        <f t="shared" si="0"/>
        <v>0.36458333333333348</v>
      </c>
      <c r="C11" s="397"/>
      <c r="D11" s="397"/>
      <c r="E11" s="292" t="s">
        <v>12</v>
      </c>
      <c r="F11" s="399"/>
      <c r="G11" s="395"/>
      <c r="H11" s="409"/>
      <c r="I11" s="397"/>
    </row>
    <row r="12" spans="2:10" ht="14.65" customHeight="1" thickBot="1" x14ac:dyDescent="0.3">
      <c r="B12" s="4">
        <f t="shared" si="0"/>
        <v>0.37500000000000017</v>
      </c>
      <c r="C12" s="397"/>
      <c r="D12" s="397"/>
      <c r="E12" s="292" t="s">
        <v>12</v>
      </c>
      <c r="F12" s="399"/>
      <c r="G12" s="395"/>
      <c r="H12" s="409"/>
      <c r="I12" s="292" t="s">
        <v>12</v>
      </c>
    </row>
    <row r="13" spans="2:10" ht="14.65" customHeight="1" thickBot="1" x14ac:dyDescent="0.3">
      <c r="B13" s="3">
        <f t="shared" si="0"/>
        <v>0.38541666666666685</v>
      </c>
      <c r="C13" s="292" t="s">
        <v>12</v>
      </c>
      <c r="D13" s="292" t="s">
        <v>12</v>
      </c>
      <c r="E13" s="292" t="s">
        <v>12</v>
      </c>
      <c r="F13" s="408" t="s">
        <v>618</v>
      </c>
      <c r="G13" s="292" t="s">
        <v>12</v>
      </c>
      <c r="H13" s="292" t="s">
        <v>12</v>
      </c>
      <c r="I13" s="292" t="s">
        <v>12</v>
      </c>
    </row>
    <row r="14" spans="2:10" ht="14.65" customHeight="1" thickBot="1" x14ac:dyDescent="0.3">
      <c r="B14" s="4">
        <f t="shared" si="0"/>
        <v>0.39583333333333354</v>
      </c>
      <c r="C14" s="398" t="s">
        <v>619</v>
      </c>
      <c r="D14" s="292" t="s">
        <v>12</v>
      </c>
      <c r="E14" s="292" t="s">
        <v>12</v>
      </c>
      <c r="F14" s="397"/>
      <c r="G14" s="408" t="s">
        <v>618</v>
      </c>
      <c r="H14" s="292" t="s">
        <v>12</v>
      </c>
      <c r="I14" s="292" t="s">
        <v>12</v>
      </c>
    </row>
    <row r="15" spans="2:10" ht="14.65" customHeight="1" thickBot="1" x14ac:dyDescent="0.3">
      <c r="B15" s="3">
        <f t="shared" si="0"/>
        <v>0.40625000000000022</v>
      </c>
      <c r="C15" s="397"/>
      <c r="D15" s="408" t="s">
        <v>618</v>
      </c>
      <c r="E15" s="398" t="s">
        <v>582</v>
      </c>
      <c r="F15" s="397"/>
      <c r="G15" s="397"/>
      <c r="H15" s="292" t="s">
        <v>12</v>
      </c>
      <c r="I15" s="292" t="s">
        <v>12</v>
      </c>
    </row>
    <row r="16" spans="2:10" ht="14.65" customHeight="1" thickBot="1" x14ac:dyDescent="0.3">
      <c r="B16" s="4">
        <f t="shared" si="0"/>
        <v>0.41666666666666691</v>
      </c>
      <c r="C16" s="397"/>
      <c r="D16" s="397"/>
      <c r="E16" s="397"/>
      <c r="F16" s="397"/>
      <c r="G16" s="397"/>
      <c r="H16" s="408" t="s">
        <v>618</v>
      </c>
      <c r="I16" s="292" t="s">
        <v>12</v>
      </c>
    </row>
    <row r="17" spans="2:9" ht="14.65" customHeight="1" thickBot="1" x14ac:dyDescent="0.3">
      <c r="B17" s="3">
        <f t="shared" si="0"/>
        <v>0.42708333333333359</v>
      </c>
      <c r="C17" s="397"/>
      <c r="D17" s="397"/>
      <c r="E17" s="397"/>
      <c r="F17" s="292" t="s">
        <v>12</v>
      </c>
      <c r="G17" s="397"/>
      <c r="H17" s="397"/>
      <c r="I17" s="292" t="s">
        <v>12</v>
      </c>
    </row>
    <row r="18" spans="2:9" ht="14.65" customHeight="1" thickBot="1" x14ac:dyDescent="0.3">
      <c r="B18" s="4">
        <f t="shared" si="0"/>
        <v>0.43750000000000028</v>
      </c>
      <c r="C18" s="292" t="s">
        <v>12</v>
      </c>
      <c r="D18" s="397"/>
      <c r="E18" s="400"/>
      <c r="F18" s="292" t="s">
        <v>12</v>
      </c>
      <c r="G18" s="292" t="s">
        <v>12</v>
      </c>
      <c r="H18" s="397"/>
      <c r="I18" s="292" t="s">
        <v>12</v>
      </c>
    </row>
    <row r="19" spans="2:9" ht="14.65" customHeight="1" thickBot="1" x14ac:dyDescent="0.3">
      <c r="B19" s="3">
        <f t="shared" si="0"/>
        <v>0.44791666666666696</v>
      </c>
      <c r="C19" s="408" t="s">
        <v>618</v>
      </c>
      <c r="D19" s="292" t="s">
        <v>12</v>
      </c>
      <c r="E19" s="408" t="s">
        <v>618</v>
      </c>
      <c r="F19" s="404" t="s">
        <v>581</v>
      </c>
      <c r="G19" s="404" t="s">
        <v>582</v>
      </c>
      <c r="H19" s="397"/>
      <c r="I19" s="408" t="s">
        <v>618</v>
      </c>
    </row>
    <row r="20" spans="2:9" ht="14.65" customHeight="1" thickBot="1" x14ac:dyDescent="0.3">
      <c r="B20" s="4">
        <f t="shared" si="0"/>
        <v>0.45833333333333365</v>
      </c>
      <c r="C20" s="397"/>
      <c r="D20" s="292" t="s">
        <v>12</v>
      </c>
      <c r="E20" s="397"/>
      <c r="F20" s="405"/>
      <c r="G20" s="405"/>
      <c r="H20" s="292" t="s">
        <v>12</v>
      </c>
      <c r="I20" s="397"/>
    </row>
    <row r="21" spans="2:9" ht="14.65" customHeight="1" thickBot="1" x14ac:dyDescent="0.3">
      <c r="B21" s="3">
        <f t="shared" si="0"/>
        <v>0.46875000000000033</v>
      </c>
      <c r="C21" s="397"/>
      <c r="D21" s="292" t="s">
        <v>12</v>
      </c>
      <c r="E21" s="397"/>
      <c r="F21" s="405"/>
      <c r="G21" s="405"/>
      <c r="H21" s="292" t="s">
        <v>12</v>
      </c>
      <c r="I21" s="397"/>
    </row>
    <row r="22" spans="2:9" ht="14.65" customHeight="1" thickBot="1" x14ac:dyDescent="0.3">
      <c r="B22" s="4">
        <f t="shared" si="0"/>
        <v>0.47916666666666702</v>
      </c>
      <c r="C22" s="397"/>
      <c r="D22" s="404" t="s">
        <v>579</v>
      </c>
      <c r="E22" s="397"/>
      <c r="F22" s="405"/>
      <c r="G22" s="405"/>
      <c r="H22" s="292" t="s">
        <v>12</v>
      </c>
      <c r="I22" s="397"/>
    </row>
    <row r="23" spans="2:9" ht="14.65" customHeight="1" thickBot="1" x14ac:dyDescent="0.3">
      <c r="B23" s="3">
        <f t="shared" si="0"/>
        <v>0.4895833333333337</v>
      </c>
      <c r="C23" s="292" t="s">
        <v>12</v>
      </c>
      <c r="D23" s="405"/>
      <c r="E23" s="292" t="s">
        <v>12</v>
      </c>
      <c r="F23" s="405"/>
      <c r="G23" s="405"/>
      <c r="H23" s="292" t="s">
        <v>12</v>
      </c>
      <c r="I23" s="292" t="s">
        <v>12</v>
      </c>
    </row>
    <row r="24" spans="2:9" ht="14.65" customHeight="1" thickBot="1" x14ac:dyDescent="0.3">
      <c r="B24" s="4">
        <f t="shared" si="0"/>
        <v>0.50000000000000033</v>
      </c>
      <c r="C24" s="395" t="s">
        <v>524</v>
      </c>
      <c r="D24" s="405"/>
      <c r="E24" s="292" t="s">
        <v>12</v>
      </c>
      <c r="F24" s="405"/>
      <c r="G24" s="405"/>
      <c r="H24" s="292" t="s">
        <v>12</v>
      </c>
      <c r="I24" s="395" t="s">
        <v>524</v>
      </c>
    </row>
    <row r="25" spans="2:9" ht="14.65" customHeight="1" thickBot="1" x14ac:dyDescent="0.3">
      <c r="B25" s="3">
        <f t="shared" si="0"/>
        <v>0.51041666666666696</v>
      </c>
      <c r="C25" s="395"/>
      <c r="D25" s="292" t="s">
        <v>12</v>
      </c>
      <c r="E25" s="292" t="s">
        <v>12</v>
      </c>
      <c r="F25" s="292" t="s">
        <v>12</v>
      </c>
      <c r="G25" s="292" t="s">
        <v>12</v>
      </c>
      <c r="H25" s="292" t="s">
        <v>12</v>
      </c>
      <c r="I25" s="395"/>
    </row>
    <row r="26" spans="2:9" ht="14.65" customHeight="1" thickBot="1" x14ac:dyDescent="0.3">
      <c r="B26" s="4">
        <f t="shared" si="0"/>
        <v>0.52083333333333359</v>
      </c>
      <c r="C26" s="395"/>
      <c r="D26" s="292" t="s">
        <v>12</v>
      </c>
      <c r="E26" s="292" t="s">
        <v>12</v>
      </c>
      <c r="F26" s="292" t="s">
        <v>12</v>
      </c>
      <c r="G26" s="292" t="s">
        <v>12</v>
      </c>
      <c r="H26" s="292" t="s">
        <v>12</v>
      </c>
      <c r="I26" s="395"/>
    </row>
    <row r="27" spans="2:9" ht="14.65" customHeight="1" thickBot="1" x14ac:dyDescent="0.3">
      <c r="B27" s="3">
        <f t="shared" si="0"/>
        <v>0.53125000000000022</v>
      </c>
      <c r="C27" s="395"/>
      <c r="D27" s="292" t="s">
        <v>12</v>
      </c>
      <c r="E27" s="292" t="s">
        <v>12</v>
      </c>
      <c r="F27" s="292" t="s">
        <v>12</v>
      </c>
      <c r="G27" s="292" t="s">
        <v>12</v>
      </c>
      <c r="H27" s="292" t="s">
        <v>12</v>
      </c>
      <c r="I27" s="395"/>
    </row>
    <row r="28" spans="2:9" ht="14.65" customHeight="1" thickBot="1" x14ac:dyDescent="0.3">
      <c r="B28" s="4">
        <f t="shared" si="0"/>
        <v>0.54166666666666685</v>
      </c>
      <c r="C28" s="395"/>
      <c r="D28" s="292" t="s">
        <v>12</v>
      </c>
      <c r="E28" s="395" t="s">
        <v>614</v>
      </c>
      <c r="F28" s="395" t="s">
        <v>614</v>
      </c>
      <c r="G28" s="398" t="s">
        <v>579</v>
      </c>
      <c r="H28" s="395" t="s">
        <v>614</v>
      </c>
      <c r="I28" s="395"/>
    </row>
    <row r="29" spans="2:9" ht="14.65" customHeight="1" thickBot="1" x14ac:dyDescent="0.3">
      <c r="B29" s="3">
        <f t="shared" si="0"/>
        <v>0.55208333333333348</v>
      </c>
      <c r="C29" s="395"/>
      <c r="D29" s="292" t="s">
        <v>12</v>
      </c>
      <c r="E29" s="397"/>
      <c r="F29" s="397"/>
      <c r="G29" s="398"/>
      <c r="H29" s="397"/>
      <c r="I29" s="395"/>
    </row>
    <row r="30" spans="2:9" ht="14.65" customHeight="1" thickBot="1" x14ac:dyDescent="0.3">
      <c r="B30" s="4">
        <f t="shared" si="0"/>
        <v>0.56250000000000011</v>
      </c>
      <c r="C30" s="395"/>
      <c r="D30" s="292" t="s">
        <v>12</v>
      </c>
      <c r="E30" s="397"/>
      <c r="F30" s="397"/>
      <c r="G30" s="406"/>
      <c r="H30" s="397"/>
      <c r="I30" s="395"/>
    </row>
    <row r="31" spans="2:9" ht="14.65" customHeight="1" thickBot="1" x14ac:dyDescent="0.3">
      <c r="B31" s="3">
        <f t="shared" si="0"/>
        <v>0.57291666666666674</v>
      </c>
      <c r="C31" s="395"/>
      <c r="D31" s="292" t="s">
        <v>12</v>
      </c>
      <c r="E31" s="397"/>
      <c r="F31" s="397"/>
      <c r="G31" s="292" t="s">
        <v>12</v>
      </c>
      <c r="H31" s="397"/>
      <c r="I31" s="395"/>
    </row>
    <row r="32" spans="2:9" ht="14.65" customHeight="1" thickBot="1" x14ac:dyDescent="0.3">
      <c r="B32" s="4">
        <f t="shared" si="0"/>
        <v>0.58333333333333337</v>
      </c>
      <c r="C32" s="395"/>
      <c r="D32" s="292" t="s">
        <v>12</v>
      </c>
      <c r="E32" s="397"/>
      <c r="F32" s="397"/>
      <c r="G32" s="404" t="s">
        <v>627</v>
      </c>
      <c r="H32" s="397"/>
      <c r="I32" s="395"/>
    </row>
    <row r="33" spans="2:9" ht="14.65" customHeight="1" thickBot="1" x14ac:dyDescent="0.3">
      <c r="B33" s="3">
        <f t="shared" si="0"/>
        <v>0.59375</v>
      </c>
      <c r="C33" s="292" t="s">
        <v>12</v>
      </c>
      <c r="D33" s="292" t="s">
        <v>12</v>
      </c>
      <c r="E33" s="397"/>
      <c r="F33" s="397"/>
      <c r="G33" s="407"/>
      <c r="H33" s="397"/>
      <c r="I33" s="292" t="s">
        <v>12</v>
      </c>
    </row>
    <row r="34" spans="2:9" ht="14.65" customHeight="1" thickBot="1" x14ac:dyDescent="0.3">
      <c r="B34" s="4">
        <f t="shared" si="0"/>
        <v>0.60416666666666663</v>
      </c>
      <c r="C34" s="396" t="s">
        <v>525</v>
      </c>
      <c r="D34" s="404" t="s">
        <v>627</v>
      </c>
      <c r="E34" s="397"/>
      <c r="F34" s="397"/>
      <c r="G34" s="407"/>
      <c r="H34" s="397"/>
      <c r="I34" s="396" t="s">
        <v>525</v>
      </c>
    </row>
    <row r="35" spans="2:9" ht="14.65" customHeight="1" thickBot="1" x14ac:dyDescent="0.3">
      <c r="B35" s="3">
        <f t="shared" si="0"/>
        <v>0.61458333333333326</v>
      </c>
      <c r="C35" s="397"/>
      <c r="D35" s="405"/>
      <c r="E35" s="397"/>
      <c r="F35" s="397"/>
      <c r="G35" s="407"/>
      <c r="H35" s="397"/>
      <c r="I35" s="397"/>
    </row>
    <row r="36" spans="2:9" ht="14.65" customHeight="1" thickBot="1" x14ac:dyDescent="0.3">
      <c r="B36" s="4">
        <f t="shared" si="0"/>
        <v>0.62499999999999989</v>
      </c>
      <c r="C36" s="292" t="s">
        <v>12</v>
      </c>
      <c r="D36" s="405"/>
      <c r="E36" s="397"/>
      <c r="F36" s="397"/>
      <c r="G36" s="407"/>
      <c r="H36" s="397"/>
      <c r="I36" s="292" t="s">
        <v>12</v>
      </c>
    </row>
    <row r="37" spans="2:9" ht="14.65" customHeight="1" thickBot="1" x14ac:dyDescent="0.3">
      <c r="B37" s="4">
        <f t="shared" si="0"/>
        <v>0.63541666666666652</v>
      </c>
      <c r="C37" s="292" t="s">
        <v>12</v>
      </c>
      <c r="D37" s="292" t="s">
        <v>12</v>
      </c>
      <c r="E37" s="292" t="s">
        <v>12</v>
      </c>
      <c r="F37" s="292" t="s">
        <v>12</v>
      </c>
      <c r="G37" s="292" t="s">
        <v>12</v>
      </c>
      <c r="H37" s="292" t="s">
        <v>12</v>
      </c>
      <c r="I37" s="292" t="s">
        <v>12</v>
      </c>
    </row>
    <row r="38" spans="2:9" ht="14.65" customHeight="1" thickBot="1" x14ac:dyDescent="0.3">
      <c r="B38" s="4">
        <f t="shared" si="0"/>
        <v>0.64583333333333315</v>
      </c>
      <c r="C38" s="292" t="s">
        <v>12</v>
      </c>
      <c r="D38" s="292" t="s">
        <v>12</v>
      </c>
      <c r="E38" s="292" t="s">
        <v>12</v>
      </c>
      <c r="F38" s="292" t="s">
        <v>12</v>
      </c>
      <c r="G38" s="292" t="s">
        <v>12</v>
      </c>
      <c r="H38" s="292" t="s">
        <v>12</v>
      </c>
      <c r="I38" s="292" t="s">
        <v>12</v>
      </c>
    </row>
    <row r="39" spans="2:9" ht="14.65" customHeight="1" thickBot="1" x14ac:dyDescent="0.3">
      <c r="B39" s="4">
        <f t="shared" si="0"/>
        <v>0.65624999999999978</v>
      </c>
      <c r="C39" s="401" t="s">
        <v>620</v>
      </c>
      <c r="D39" s="292" t="s">
        <v>12</v>
      </c>
      <c r="E39" s="292" t="s">
        <v>12</v>
      </c>
      <c r="F39" s="292" t="s">
        <v>12</v>
      </c>
      <c r="G39" s="292" t="s">
        <v>12</v>
      </c>
      <c r="H39" s="292" t="s">
        <v>12</v>
      </c>
      <c r="I39" s="401" t="s">
        <v>607</v>
      </c>
    </row>
    <row r="40" spans="2:9" ht="14.65" customHeight="1" thickBot="1" x14ac:dyDescent="0.3">
      <c r="B40" s="4">
        <f t="shared" si="0"/>
        <v>0.66666666666666641</v>
      </c>
      <c r="C40" s="401"/>
      <c r="D40" s="292" t="s">
        <v>12</v>
      </c>
      <c r="E40" s="292" t="s">
        <v>12</v>
      </c>
      <c r="F40" s="292" t="s">
        <v>12</v>
      </c>
      <c r="G40" s="292" t="s">
        <v>12</v>
      </c>
      <c r="H40" s="292" t="s">
        <v>12</v>
      </c>
      <c r="I40" s="401"/>
    </row>
    <row r="41" spans="2:9" ht="14.65" customHeight="1" thickBot="1" x14ac:dyDescent="0.3">
      <c r="B41" s="4">
        <f t="shared" si="0"/>
        <v>0.67708333333333304</v>
      </c>
      <c r="C41" s="401"/>
      <c r="D41" s="292" t="s">
        <v>12</v>
      </c>
      <c r="E41" s="292" t="s">
        <v>12</v>
      </c>
      <c r="F41" s="292" t="s">
        <v>12</v>
      </c>
      <c r="G41" s="292" t="s">
        <v>12</v>
      </c>
      <c r="H41" s="292" t="s">
        <v>12</v>
      </c>
      <c r="I41" s="401"/>
    </row>
    <row r="42" spans="2:9" ht="14.65" customHeight="1" thickBot="1" x14ac:dyDescent="0.3">
      <c r="B42" s="4">
        <f t="shared" si="0"/>
        <v>0.68749999999999967</v>
      </c>
      <c r="C42" s="401"/>
      <c r="D42" s="292" t="s">
        <v>12</v>
      </c>
      <c r="E42" s="292" t="s">
        <v>12</v>
      </c>
      <c r="F42" s="292" t="s">
        <v>12</v>
      </c>
      <c r="G42" s="292" t="s">
        <v>12</v>
      </c>
      <c r="H42" s="292" t="s">
        <v>12</v>
      </c>
      <c r="I42" s="401"/>
    </row>
    <row r="43" spans="2:9" ht="14.65" customHeight="1" thickBot="1" x14ac:dyDescent="0.3">
      <c r="B43" s="4">
        <f t="shared" si="0"/>
        <v>0.6979166666666663</v>
      </c>
      <c r="C43" s="401"/>
      <c r="D43" s="292" t="s">
        <v>12</v>
      </c>
      <c r="E43" s="292" t="s">
        <v>12</v>
      </c>
      <c r="F43" s="292" t="s">
        <v>12</v>
      </c>
      <c r="G43" s="292" t="s">
        <v>12</v>
      </c>
      <c r="H43" s="292" t="s">
        <v>12</v>
      </c>
      <c r="I43" s="401"/>
    </row>
    <row r="44" spans="2:9" ht="14.65" customHeight="1" thickBot="1" x14ac:dyDescent="0.3">
      <c r="B44" s="4">
        <f t="shared" si="0"/>
        <v>0.70833333333333293</v>
      </c>
      <c r="C44" s="401"/>
      <c r="D44" s="292" t="s">
        <v>12</v>
      </c>
      <c r="E44" s="292" t="s">
        <v>12</v>
      </c>
      <c r="F44" s="292" t="s">
        <v>12</v>
      </c>
      <c r="G44" s="292" t="s">
        <v>12</v>
      </c>
      <c r="H44" s="292" t="s">
        <v>12</v>
      </c>
      <c r="I44" s="401"/>
    </row>
    <row r="45" spans="2:9" ht="14.65" customHeight="1" thickBot="1" x14ac:dyDescent="0.3">
      <c r="B45" s="4">
        <f t="shared" si="0"/>
        <v>0.71874999999999956</v>
      </c>
      <c r="C45" s="292" t="s">
        <v>12</v>
      </c>
      <c r="D45" s="292" t="s">
        <v>12</v>
      </c>
      <c r="E45" s="398" t="s">
        <v>619</v>
      </c>
      <c r="F45" s="398" t="s">
        <v>619</v>
      </c>
      <c r="G45" s="398" t="s">
        <v>619</v>
      </c>
      <c r="H45" s="398" t="s">
        <v>619</v>
      </c>
      <c r="I45" s="292" t="s">
        <v>12</v>
      </c>
    </row>
    <row r="46" spans="2:9" ht="14.65" customHeight="1" thickBot="1" x14ac:dyDescent="0.3">
      <c r="B46" s="4">
        <f t="shared" si="0"/>
        <v>0.72916666666666619</v>
      </c>
      <c r="C46" s="292" t="s">
        <v>12</v>
      </c>
      <c r="D46" s="292" t="s">
        <v>12</v>
      </c>
      <c r="E46" s="397"/>
      <c r="F46" s="397"/>
      <c r="G46" s="397"/>
      <c r="H46" s="397"/>
      <c r="I46" s="292" t="s">
        <v>12</v>
      </c>
    </row>
    <row r="47" spans="2:9" ht="14.65" customHeight="1" thickBot="1" x14ac:dyDescent="0.3">
      <c r="B47" s="4">
        <f t="shared" si="0"/>
        <v>0.73958333333333282</v>
      </c>
      <c r="C47" s="292" t="s">
        <v>12</v>
      </c>
      <c r="D47" s="292" t="s">
        <v>12</v>
      </c>
      <c r="E47" s="397"/>
      <c r="F47" s="397"/>
      <c r="G47" s="397"/>
      <c r="H47" s="397"/>
      <c r="I47" s="292" t="s">
        <v>12</v>
      </c>
    </row>
    <row r="48" spans="2:9" ht="14.65" customHeight="1" thickBot="1" x14ac:dyDescent="0.3">
      <c r="B48" s="4">
        <f t="shared" si="0"/>
        <v>0.74999999999999944</v>
      </c>
      <c r="C48" s="292" t="s">
        <v>12</v>
      </c>
      <c r="D48" s="292" t="s">
        <v>12</v>
      </c>
      <c r="E48" s="397"/>
      <c r="F48" s="397"/>
      <c r="G48" s="397"/>
      <c r="H48" s="397"/>
      <c r="I48" s="292" t="s">
        <v>12</v>
      </c>
    </row>
    <row r="49" spans="2:9" ht="14.65" customHeight="1" thickBot="1" x14ac:dyDescent="0.3">
      <c r="B49" s="4">
        <f t="shared" si="0"/>
        <v>0.76041666666666607</v>
      </c>
      <c r="C49" s="292" t="s">
        <v>12</v>
      </c>
      <c r="D49" s="292" t="s">
        <v>12</v>
      </c>
      <c r="E49" s="292" t="s">
        <v>12</v>
      </c>
      <c r="F49" s="292" t="s">
        <v>12</v>
      </c>
      <c r="G49" s="292" t="s">
        <v>12</v>
      </c>
      <c r="H49" s="292" t="s">
        <v>12</v>
      </c>
      <c r="I49" s="292" t="s">
        <v>12</v>
      </c>
    </row>
    <row r="50" spans="2:9" ht="14.65" customHeight="1" thickBot="1" x14ac:dyDescent="0.3">
      <c r="B50" s="4">
        <f t="shared" si="0"/>
        <v>0.7708333333333327</v>
      </c>
      <c r="C50" s="402" t="s">
        <v>611</v>
      </c>
      <c r="D50" s="402" t="s">
        <v>628</v>
      </c>
      <c r="E50" s="402" t="s">
        <v>611</v>
      </c>
      <c r="F50" s="402" t="s">
        <v>628</v>
      </c>
      <c r="G50" s="402" t="s">
        <v>611</v>
      </c>
      <c r="H50" s="402" t="s">
        <v>628</v>
      </c>
      <c r="I50" s="402" t="s">
        <v>611</v>
      </c>
    </row>
    <row r="51" spans="2:9" ht="14.65" customHeight="1" thickBot="1" x14ac:dyDescent="0.3">
      <c r="B51" s="4">
        <f t="shared" si="0"/>
        <v>0.78124999999999933</v>
      </c>
      <c r="C51" s="397"/>
      <c r="D51" s="397"/>
      <c r="E51" s="397"/>
      <c r="F51" s="397"/>
      <c r="G51" s="397"/>
      <c r="H51" s="397"/>
      <c r="I51" s="397"/>
    </row>
    <row r="52" spans="2:9" ht="14.65" customHeight="1" thickBot="1" x14ac:dyDescent="0.3">
      <c r="B52" s="4">
        <f t="shared" si="0"/>
        <v>0.79166666666666596</v>
      </c>
      <c r="C52" s="397"/>
      <c r="D52" s="397"/>
      <c r="E52" s="397"/>
      <c r="F52" s="397"/>
      <c r="G52" s="397"/>
      <c r="H52" s="397"/>
      <c r="I52" s="397"/>
    </row>
    <row r="53" spans="2:9" ht="14.65" customHeight="1" thickBot="1" x14ac:dyDescent="0.3">
      <c r="B53" s="4">
        <f t="shared" si="0"/>
        <v>0.80208333333333259</v>
      </c>
      <c r="C53" s="397"/>
      <c r="D53" s="397"/>
      <c r="E53" s="397"/>
      <c r="F53" s="397"/>
      <c r="G53" s="397"/>
      <c r="H53" s="397"/>
      <c r="I53" s="397"/>
    </row>
    <row r="54" spans="2:9" ht="14.65" customHeight="1" thickBot="1" x14ac:dyDescent="0.3">
      <c r="B54" s="4">
        <f t="shared" si="0"/>
        <v>0.81249999999999922</v>
      </c>
      <c r="C54" s="397"/>
      <c r="D54" s="397"/>
      <c r="E54" s="397"/>
      <c r="F54" s="397"/>
      <c r="G54" s="397"/>
      <c r="H54" s="397"/>
      <c r="I54" s="397"/>
    </row>
    <row r="55" spans="2:9" ht="14.65" customHeight="1" thickBot="1" x14ac:dyDescent="0.3">
      <c r="B55" s="4">
        <f t="shared" si="0"/>
        <v>0.82291666666666585</v>
      </c>
      <c r="C55" s="397"/>
      <c r="D55" s="397"/>
      <c r="E55" s="397"/>
      <c r="F55" s="397"/>
      <c r="G55" s="397"/>
      <c r="H55" s="397"/>
      <c r="I55" s="397"/>
    </row>
    <row r="56" spans="2:9" ht="14.65" customHeight="1" thickBot="1" x14ac:dyDescent="0.3">
      <c r="B56" s="4">
        <f t="shared" si="0"/>
        <v>0.83333333333333248</v>
      </c>
      <c r="C56" s="397"/>
      <c r="D56" s="397"/>
      <c r="E56" s="397"/>
      <c r="F56" s="397"/>
      <c r="G56" s="397"/>
      <c r="H56" s="397"/>
      <c r="I56" s="397"/>
    </row>
    <row r="57" spans="2:9" ht="14.65" customHeight="1" thickBot="1" x14ac:dyDescent="0.3">
      <c r="B57" s="4">
        <f t="shared" si="0"/>
        <v>0.84374999999999911</v>
      </c>
      <c r="C57" s="397"/>
      <c r="D57" s="397"/>
      <c r="E57" s="397"/>
      <c r="F57" s="397"/>
      <c r="G57" s="397"/>
      <c r="H57" s="397"/>
      <c r="I57" s="397"/>
    </row>
    <row r="58" spans="2:9" ht="14.65" customHeight="1" thickBot="1" x14ac:dyDescent="0.3">
      <c r="B58" s="4">
        <f t="shared" si="0"/>
        <v>0.85416666666666574</v>
      </c>
      <c r="C58" s="292" t="s">
        <v>12</v>
      </c>
      <c r="D58" s="292" t="s">
        <v>12</v>
      </c>
      <c r="E58" s="292" t="s">
        <v>12</v>
      </c>
      <c r="F58" s="292" t="s">
        <v>12</v>
      </c>
      <c r="G58" s="292" t="s">
        <v>12</v>
      </c>
      <c r="H58" s="292" t="s">
        <v>12</v>
      </c>
      <c r="I58" s="292" t="s">
        <v>12</v>
      </c>
    </row>
    <row r="59" spans="2:9" ht="14.65" customHeight="1" thickBot="1" x14ac:dyDescent="0.3">
      <c r="B59" s="4">
        <f t="shared" si="0"/>
        <v>0.86458333333333237</v>
      </c>
      <c r="C59" s="292" t="s">
        <v>12</v>
      </c>
      <c r="D59" s="292" t="s">
        <v>12</v>
      </c>
      <c r="E59" s="292" t="s">
        <v>12</v>
      </c>
      <c r="F59" s="292" t="s">
        <v>12</v>
      </c>
      <c r="G59" s="292" t="s">
        <v>12</v>
      </c>
      <c r="H59" s="292" t="s">
        <v>12</v>
      </c>
      <c r="I59" s="292" t="s">
        <v>12</v>
      </c>
    </row>
    <row r="60" spans="2:9" ht="14.65" customHeight="1" thickBot="1" x14ac:dyDescent="0.3">
      <c r="B60" s="4">
        <f t="shared" si="0"/>
        <v>0.874999999999999</v>
      </c>
      <c r="C60" s="396" t="s">
        <v>624</v>
      </c>
      <c r="D60" s="396" t="s">
        <v>624</v>
      </c>
      <c r="E60" s="396" t="s">
        <v>625</v>
      </c>
      <c r="F60" s="396" t="s">
        <v>625</v>
      </c>
      <c r="G60" s="396" t="s">
        <v>625</v>
      </c>
      <c r="H60" s="396" t="s">
        <v>625</v>
      </c>
      <c r="I60" s="396" t="s">
        <v>626</v>
      </c>
    </row>
    <row r="61" spans="2:9" ht="14.65" customHeight="1" thickBot="1" x14ac:dyDescent="0.3">
      <c r="B61" s="4">
        <f t="shared" si="0"/>
        <v>0.88541666666666563</v>
      </c>
      <c r="C61" s="397"/>
      <c r="D61" s="397"/>
      <c r="E61" s="397"/>
      <c r="F61" s="397"/>
      <c r="G61" s="397"/>
      <c r="H61" s="397"/>
      <c r="I61" s="397"/>
    </row>
    <row r="62" spans="2:9" ht="14.65" customHeight="1" thickBot="1" x14ac:dyDescent="0.3">
      <c r="B62" s="4">
        <f t="shared" si="0"/>
        <v>0.89583333333333226</v>
      </c>
      <c r="C62" s="397"/>
      <c r="D62" s="397"/>
      <c r="E62" s="397"/>
      <c r="F62" s="397"/>
      <c r="G62" s="397"/>
      <c r="H62" s="397"/>
      <c r="I62" s="397"/>
    </row>
    <row r="63" spans="2:9" ht="14.65" customHeight="1" thickBot="1" x14ac:dyDescent="0.3">
      <c r="B63" s="4">
        <f t="shared" si="0"/>
        <v>0.90624999999999889</v>
      </c>
      <c r="C63" s="397"/>
      <c r="D63" s="397"/>
      <c r="E63" s="397"/>
      <c r="F63" s="397"/>
      <c r="G63" s="397"/>
      <c r="H63" s="397"/>
      <c r="I63" s="397"/>
    </row>
    <row r="64" spans="2:9" ht="14.65" customHeight="1" thickBot="1" x14ac:dyDescent="0.3">
      <c r="B64" s="4">
        <f t="shared" si="0"/>
        <v>0.91666666666666552</v>
      </c>
      <c r="C64" s="292" t="s">
        <v>12</v>
      </c>
      <c r="D64" s="292" t="s">
        <v>12</v>
      </c>
      <c r="E64" s="292" t="s">
        <v>12</v>
      </c>
      <c r="F64" s="292" t="s">
        <v>12</v>
      </c>
      <c r="G64" s="292" t="s">
        <v>12</v>
      </c>
      <c r="H64" s="292" t="s">
        <v>12</v>
      </c>
      <c r="I64" s="396" t="s">
        <v>626</v>
      </c>
    </row>
    <row r="65" spans="2:9" ht="14.65" customHeight="1" thickBot="1" x14ac:dyDescent="0.3">
      <c r="B65" s="4">
        <f t="shared" si="0"/>
        <v>0.92708333333333215</v>
      </c>
      <c r="C65" s="292" t="s">
        <v>12</v>
      </c>
      <c r="D65" s="292" t="s">
        <v>12</v>
      </c>
      <c r="E65" s="292" t="s">
        <v>12</v>
      </c>
      <c r="F65" s="292" t="s">
        <v>12</v>
      </c>
      <c r="G65" s="292" t="s">
        <v>12</v>
      </c>
      <c r="H65" s="292" t="s">
        <v>12</v>
      </c>
      <c r="I65" s="397"/>
    </row>
    <row r="66" spans="2:9" ht="14.65" customHeight="1" thickBot="1" x14ac:dyDescent="0.3">
      <c r="B66" s="4">
        <f t="shared" si="0"/>
        <v>0.93749999999999878</v>
      </c>
      <c r="C66" s="292" t="s">
        <v>12</v>
      </c>
      <c r="D66" s="292" t="s">
        <v>12</v>
      </c>
      <c r="E66" s="292" t="s">
        <v>12</v>
      </c>
      <c r="F66" s="292" t="s">
        <v>12</v>
      </c>
      <c r="G66" s="292" t="s">
        <v>12</v>
      </c>
      <c r="H66" s="292" t="s">
        <v>12</v>
      </c>
      <c r="I66" s="397"/>
    </row>
    <row r="67" spans="2:9" ht="14.65" customHeight="1" thickBot="1" x14ac:dyDescent="0.3">
      <c r="B67" s="4">
        <f t="shared" si="0"/>
        <v>0.94791666666666541</v>
      </c>
      <c r="C67" s="292" t="s">
        <v>12</v>
      </c>
      <c r="D67" s="292" t="s">
        <v>12</v>
      </c>
      <c r="E67" s="292" t="s">
        <v>12</v>
      </c>
      <c r="F67" s="292" t="s">
        <v>12</v>
      </c>
      <c r="G67" s="292" t="s">
        <v>12</v>
      </c>
      <c r="H67" s="292" t="s">
        <v>12</v>
      </c>
      <c r="I67" s="397"/>
    </row>
    <row r="68" spans="2:9" ht="14.65" customHeight="1" thickBot="1" x14ac:dyDescent="0.3">
      <c r="B68" s="4">
        <f t="shared" si="0"/>
        <v>0.95833333333333204</v>
      </c>
      <c r="C68" s="292" t="s">
        <v>12</v>
      </c>
      <c r="D68" s="401" t="s">
        <v>621</v>
      </c>
      <c r="E68" s="401" t="s">
        <v>621</v>
      </c>
      <c r="F68" s="401" t="s">
        <v>621</v>
      </c>
      <c r="G68" s="401" t="s">
        <v>622</v>
      </c>
      <c r="H68" s="401" t="s">
        <v>623</v>
      </c>
      <c r="I68" s="292" t="s">
        <v>12</v>
      </c>
    </row>
    <row r="69" spans="2:9" ht="14.65" customHeight="1" thickBot="1" x14ac:dyDescent="0.3">
      <c r="B69" s="4">
        <f t="shared" si="0"/>
        <v>0.96874999999999867</v>
      </c>
      <c r="C69" s="292" t="s">
        <v>12</v>
      </c>
      <c r="D69" s="401"/>
      <c r="E69" s="401"/>
      <c r="F69" s="401"/>
      <c r="G69" s="401"/>
      <c r="H69" s="401"/>
      <c r="I69" s="292" t="s">
        <v>12</v>
      </c>
    </row>
    <row r="70" spans="2:9" ht="14.65" customHeight="1" thickBot="1" x14ac:dyDescent="0.3">
      <c r="B70" s="4">
        <f t="shared" si="0"/>
        <v>0.9791666666666653</v>
      </c>
      <c r="C70" s="398" t="s">
        <v>619</v>
      </c>
      <c r="D70" s="401"/>
      <c r="E70" s="401"/>
      <c r="F70" s="401"/>
      <c r="G70" s="401"/>
      <c r="H70" s="401"/>
      <c r="I70" s="292" t="s">
        <v>12</v>
      </c>
    </row>
    <row r="71" spans="2:9" ht="14.65" customHeight="1" thickBot="1" x14ac:dyDescent="0.3">
      <c r="B71" s="4">
        <f t="shared" ref="B71:B100" si="1">B70+TIME(0,Aralık,0)</f>
        <v>0.98958333333333193</v>
      </c>
      <c r="C71" s="397"/>
      <c r="D71" s="401"/>
      <c r="E71" s="401"/>
      <c r="F71" s="401"/>
      <c r="G71" s="401"/>
      <c r="H71" s="401"/>
      <c r="I71" s="292" t="s">
        <v>12</v>
      </c>
    </row>
    <row r="72" spans="2:9" ht="14.65" customHeight="1" thickBot="1" x14ac:dyDescent="0.3">
      <c r="B72" s="4">
        <f t="shared" si="1"/>
        <v>0.99999999999999856</v>
      </c>
      <c r="C72" s="397"/>
      <c r="D72" s="401"/>
      <c r="E72" s="401"/>
      <c r="F72" s="401"/>
      <c r="G72" s="401"/>
      <c r="H72" s="401"/>
      <c r="I72" s="398" t="s">
        <v>619</v>
      </c>
    </row>
    <row r="73" spans="2:9" ht="14.65" customHeight="1" thickBot="1" x14ac:dyDescent="0.3">
      <c r="B73" s="4">
        <f t="shared" si="1"/>
        <v>1.0104166666666652</v>
      </c>
      <c r="C73" s="397"/>
      <c r="D73" s="401"/>
      <c r="E73" s="401"/>
      <c r="F73" s="401"/>
      <c r="G73" s="401"/>
      <c r="H73" s="401"/>
      <c r="I73" s="397"/>
    </row>
    <row r="74" spans="2:9" ht="14.65" customHeight="1" thickBot="1" x14ac:dyDescent="0.3">
      <c r="B74" s="4">
        <f t="shared" si="1"/>
        <v>1.0208333333333319</v>
      </c>
      <c r="C74" s="292" t="s">
        <v>12</v>
      </c>
      <c r="D74" s="292" t="s">
        <v>12</v>
      </c>
      <c r="E74" s="292" t="s">
        <v>12</v>
      </c>
      <c r="F74" s="292" t="s">
        <v>12</v>
      </c>
      <c r="G74" s="292" t="s">
        <v>12</v>
      </c>
      <c r="H74" s="292" t="s">
        <v>12</v>
      </c>
      <c r="I74" s="397"/>
    </row>
    <row r="75" spans="2:9" ht="14.65" customHeight="1" thickBot="1" x14ac:dyDescent="0.3">
      <c r="B75" s="4">
        <f t="shared" si="1"/>
        <v>1.0312499999999987</v>
      </c>
      <c r="C75" s="292" t="s">
        <v>12</v>
      </c>
      <c r="D75" s="292" t="s">
        <v>12</v>
      </c>
      <c r="E75" s="292" t="s">
        <v>12</v>
      </c>
      <c r="F75" s="292" t="s">
        <v>12</v>
      </c>
      <c r="G75" s="292" t="s">
        <v>12</v>
      </c>
      <c r="H75" s="292" t="s">
        <v>12</v>
      </c>
      <c r="I75" s="397"/>
    </row>
    <row r="76" spans="2:9" ht="14.65" customHeight="1" thickBot="1" x14ac:dyDescent="0.3">
      <c r="B76" s="4">
        <f t="shared" si="1"/>
        <v>1.0416666666666654</v>
      </c>
      <c r="C76" s="292" t="s">
        <v>12</v>
      </c>
      <c r="D76" s="292" t="s">
        <v>12</v>
      </c>
      <c r="E76" s="292" t="s">
        <v>12</v>
      </c>
      <c r="F76" s="292" t="s">
        <v>12</v>
      </c>
      <c r="G76" s="292" t="s">
        <v>12</v>
      </c>
      <c r="H76" s="292" t="s">
        <v>12</v>
      </c>
      <c r="I76" s="398" t="s">
        <v>619</v>
      </c>
    </row>
    <row r="77" spans="2:9" ht="14.65" customHeight="1" thickBot="1" x14ac:dyDescent="0.3">
      <c r="B77" s="4">
        <f t="shared" si="1"/>
        <v>1.0520833333333321</v>
      </c>
      <c r="C77" s="292" t="s">
        <v>12</v>
      </c>
      <c r="D77" s="292" t="s">
        <v>12</v>
      </c>
      <c r="E77" s="292" t="s">
        <v>12</v>
      </c>
      <c r="F77" s="292" t="s">
        <v>12</v>
      </c>
      <c r="G77" s="292" t="s">
        <v>12</v>
      </c>
      <c r="H77" s="292" t="s">
        <v>12</v>
      </c>
      <c r="I77" s="397"/>
    </row>
    <row r="78" spans="2:9" ht="14.65" customHeight="1" thickBot="1" x14ac:dyDescent="0.3">
      <c r="B78" s="4">
        <f t="shared" si="1"/>
        <v>1.0624999999999989</v>
      </c>
      <c r="C78" s="292" t="s">
        <v>589</v>
      </c>
      <c r="D78" s="292" t="s">
        <v>587</v>
      </c>
      <c r="E78" s="292" t="s">
        <v>587</v>
      </c>
      <c r="F78" s="292" t="s">
        <v>587</v>
      </c>
      <c r="G78" s="292" t="s">
        <v>587</v>
      </c>
      <c r="H78" s="292" t="s">
        <v>587</v>
      </c>
      <c r="I78" s="397"/>
    </row>
    <row r="79" spans="2:9" ht="14.65" customHeight="1" thickBot="1" x14ac:dyDescent="0.3">
      <c r="B79" s="4">
        <f t="shared" si="1"/>
        <v>1.0729166666666656</v>
      </c>
      <c r="C79" s="292" t="s">
        <v>12</v>
      </c>
      <c r="D79" s="292" t="s">
        <v>12</v>
      </c>
      <c r="E79" s="292" t="s">
        <v>12</v>
      </c>
      <c r="F79" s="292" t="s">
        <v>12</v>
      </c>
      <c r="G79" s="292" t="s">
        <v>12</v>
      </c>
      <c r="H79" s="292" t="s">
        <v>12</v>
      </c>
      <c r="I79" s="397"/>
    </row>
    <row r="80" spans="2:9" ht="14.65" customHeight="1" thickBot="1" x14ac:dyDescent="0.3">
      <c r="B80" s="4">
        <f t="shared" si="1"/>
        <v>1.0833333333333324</v>
      </c>
      <c r="C80" s="292" t="s">
        <v>12</v>
      </c>
      <c r="D80" s="292" t="s">
        <v>12</v>
      </c>
      <c r="E80" s="292" t="s">
        <v>12</v>
      </c>
      <c r="F80" s="292" t="s">
        <v>12</v>
      </c>
      <c r="G80" s="292" t="s">
        <v>12</v>
      </c>
      <c r="H80" s="292" t="s">
        <v>12</v>
      </c>
      <c r="I80" s="292" t="s">
        <v>12</v>
      </c>
    </row>
    <row r="81" spans="2:9" ht="14.65" customHeight="1" thickBot="1" x14ac:dyDescent="0.3">
      <c r="B81" s="4">
        <f t="shared" si="1"/>
        <v>1.0937499999999991</v>
      </c>
      <c r="C81" s="292" t="s">
        <v>12</v>
      </c>
      <c r="D81" s="292" t="s">
        <v>12</v>
      </c>
      <c r="E81" s="292" t="s">
        <v>12</v>
      </c>
      <c r="F81" s="292" t="s">
        <v>12</v>
      </c>
      <c r="G81" s="292" t="s">
        <v>12</v>
      </c>
      <c r="H81" s="292" t="s">
        <v>12</v>
      </c>
      <c r="I81" s="292" t="s">
        <v>12</v>
      </c>
    </row>
    <row r="82" spans="2:9" ht="14.65" customHeight="1" thickBot="1" x14ac:dyDescent="0.3">
      <c r="B82" s="4">
        <f t="shared" si="1"/>
        <v>1.1041666666666659</v>
      </c>
      <c r="C82" s="292" t="s">
        <v>12</v>
      </c>
      <c r="D82" s="292" t="s">
        <v>12</v>
      </c>
      <c r="E82" s="292" t="s">
        <v>12</v>
      </c>
      <c r="F82" s="292" t="s">
        <v>12</v>
      </c>
      <c r="G82" s="292" t="s">
        <v>12</v>
      </c>
      <c r="H82" s="292" t="s">
        <v>12</v>
      </c>
      <c r="I82" s="292" t="s">
        <v>588</v>
      </c>
    </row>
    <row r="83" spans="2:9" ht="14.65" customHeight="1" thickBot="1" x14ac:dyDescent="0.3">
      <c r="B83" s="4">
        <f t="shared" si="1"/>
        <v>1.1145833333333326</v>
      </c>
      <c r="C83" s="292" t="s">
        <v>12</v>
      </c>
      <c r="D83" s="292" t="s">
        <v>12</v>
      </c>
      <c r="E83" s="292" t="s">
        <v>12</v>
      </c>
      <c r="F83" s="292" t="s">
        <v>12</v>
      </c>
      <c r="G83" s="292" t="s">
        <v>12</v>
      </c>
      <c r="H83" s="292" t="s">
        <v>12</v>
      </c>
      <c r="I83" s="292" t="s">
        <v>12</v>
      </c>
    </row>
    <row r="84" spans="2:9" ht="14.65" customHeight="1" thickBot="1" x14ac:dyDescent="0.3">
      <c r="B84" s="4">
        <f t="shared" si="1"/>
        <v>1.1249999999999993</v>
      </c>
      <c r="C84" s="292" t="s">
        <v>12</v>
      </c>
      <c r="D84" s="292" t="s">
        <v>12</v>
      </c>
      <c r="E84" s="292" t="s">
        <v>12</v>
      </c>
      <c r="F84" s="292" t="s">
        <v>12</v>
      </c>
      <c r="G84" s="292" t="s">
        <v>12</v>
      </c>
      <c r="H84" s="292" t="s">
        <v>12</v>
      </c>
      <c r="I84" s="292" t="s">
        <v>12</v>
      </c>
    </row>
    <row r="85" spans="2:9" ht="14.65" customHeight="1" thickBot="1" x14ac:dyDescent="0.3">
      <c r="B85" s="4">
        <f t="shared" si="1"/>
        <v>1.1354166666666661</v>
      </c>
      <c r="C85" s="292" t="s">
        <v>12</v>
      </c>
      <c r="D85" s="292" t="s">
        <v>12</v>
      </c>
      <c r="E85" s="292" t="s">
        <v>12</v>
      </c>
      <c r="F85" s="292" t="s">
        <v>12</v>
      </c>
      <c r="G85" s="292" t="s">
        <v>12</v>
      </c>
      <c r="H85" s="292" t="s">
        <v>12</v>
      </c>
      <c r="I85" s="292" t="s">
        <v>12</v>
      </c>
    </row>
    <row r="86" spans="2:9" ht="14.65" customHeight="1" thickBot="1" x14ac:dyDescent="0.3">
      <c r="B86" s="4">
        <f t="shared" si="1"/>
        <v>1.1458333333333328</v>
      </c>
      <c r="C86" s="292" t="s">
        <v>12</v>
      </c>
      <c r="D86" s="292" t="s">
        <v>12</v>
      </c>
      <c r="E86" s="292" t="s">
        <v>12</v>
      </c>
      <c r="F86" s="292" t="s">
        <v>12</v>
      </c>
      <c r="G86" s="292" t="s">
        <v>12</v>
      </c>
      <c r="H86" s="292" t="s">
        <v>12</v>
      </c>
      <c r="I86" s="292" t="s">
        <v>12</v>
      </c>
    </row>
    <row r="87" spans="2:9" ht="14.65" customHeight="1" thickBot="1" x14ac:dyDescent="0.3">
      <c r="B87" s="4">
        <f t="shared" si="1"/>
        <v>1.1562499999999996</v>
      </c>
      <c r="C87" s="292" t="s">
        <v>12</v>
      </c>
      <c r="D87" s="292" t="s">
        <v>12</v>
      </c>
      <c r="E87" s="292" t="s">
        <v>12</v>
      </c>
      <c r="F87" s="292" t="s">
        <v>12</v>
      </c>
      <c r="G87" s="292" t="s">
        <v>12</v>
      </c>
      <c r="H87" s="292" t="s">
        <v>12</v>
      </c>
      <c r="I87" s="292" t="s">
        <v>12</v>
      </c>
    </row>
    <row r="88" spans="2:9" ht="14.65" customHeight="1" thickBot="1" x14ac:dyDescent="0.3">
      <c r="B88" s="4">
        <f t="shared" si="1"/>
        <v>1.1666666666666663</v>
      </c>
      <c r="C88" s="292" t="s">
        <v>12</v>
      </c>
      <c r="D88" s="292" t="s">
        <v>12</v>
      </c>
      <c r="E88" s="292" t="s">
        <v>12</v>
      </c>
      <c r="F88" s="292" t="s">
        <v>12</v>
      </c>
      <c r="G88" s="292" t="s">
        <v>12</v>
      </c>
      <c r="H88" s="292" t="s">
        <v>12</v>
      </c>
      <c r="I88" s="292" t="s">
        <v>12</v>
      </c>
    </row>
    <row r="89" spans="2:9" ht="14.65" customHeight="1" thickBot="1" x14ac:dyDescent="0.3">
      <c r="B89" s="4">
        <f t="shared" si="1"/>
        <v>1.177083333333333</v>
      </c>
      <c r="C89" s="292" t="s">
        <v>12</v>
      </c>
      <c r="D89" s="292" t="s">
        <v>12</v>
      </c>
      <c r="E89" s="292" t="s">
        <v>12</v>
      </c>
      <c r="F89" s="292" t="s">
        <v>12</v>
      </c>
      <c r="G89" s="292" t="s">
        <v>12</v>
      </c>
      <c r="H89" s="292" t="s">
        <v>12</v>
      </c>
      <c r="I89" s="292" t="s">
        <v>12</v>
      </c>
    </row>
    <row r="90" spans="2:9" ht="14.65" customHeight="1" thickBot="1" x14ac:dyDescent="0.3">
      <c r="B90" s="4">
        <f t="shared" si="1"/>
        <v>1.1874999999999998</v>
      </c>
      <c r="C90" s="292" t="s">
        <v>12</v>
      </c>
      <c r="D90" s="292" t="s">
        <v>12</v>
      </c>
      <c r="E90" s="292" t="s">
        <v>12</v>
      </c>
      <c r="F90" s="292" t="s">
        <v>12</v>
      </c>
      <c r="G90" s="292" t="s">
        <v>12</v>
      </c>
      <c r="H90" s="292" t="s">
        <v>12</v>
      </c>
      <c r="I90" s="292" t="s">
        <v>12</v>
      </c>
    </row>
    <row r="91" spans="2:9" ht="14.65" customHeight="1" thickBot="1" x14ac:dyDescent="0.3">
      <c r="B91" s="4">
        <f t="shared" si="1"/>
        <v>1.1979166666666665</v>
      </c>
      <c r="C91" s="292" t="s">
        <v>12</v>
      </c>
      <c r="D91" s="292" t="s">
        <v>12</v>
      </c>
      <c r="E91" s="292" t="s">
        <v>12</v>
      </c>
      <c r="F91" s="292" t="s">
        <v>12</v>
      </c>
      <c r="G91" s="292" t="s">
        <v>12</v>
      </c>
      <c r="H91" s="292" t="s">
        <v>12</v>
      </c>
      <c r="I91" s="292" t="s">
        <v>12</v>
      </c>
    </row>
    <row r="92" spans="2:9" ht="14.65" customHeight="1" thickBot="1" x14ac:dyDescent="0.3">
      <c r="B92" s="4">
        <f t="shared" si="1"/>
        <v>1.2083333333333333</v>
      </c>
      <c r="C92" s="292" t="s">
        <v>12</v>
      </c>
      <c r="D92" s="292" t="s">
        <v>12</v>
      </c>
      <c r="E92" s="292" t="s">
        <v>12</v>
      </c>
      <c r="F92" s="292" t="s">
        <v>12</v>
      </c>
      <c r="G92" s="292" t="s">
        <v>12</v>
      </c>
      <c r="H92" s="292" t="s">
        <v>12</v>
      </c>
      <c r="I92" s="292" t="s">
        <v>12</v>
      </c>
    </row>
    <row r="93" spans="2:9" ht="14.65" customHeight="1" thickBot="1" x14ac:dyDescent="0.3">
      <c r="B93" s="4">
        <f t="shared" si="1"/>
        <v>1.21875</v>
      </c>
      <c r="C93" s="292" t="s">
        <v>12</v>
      </c>
      <c r="D93" s="292" t="s">
        <v>12</v>
      </c>
      <c r="E93" s="292" t="s">
        <v>12</v>
      </c>
      <c r="F93" s="292" t="s">
        <v>12</v>
      </c>
      <c r="G93" s="292" t="s">
        <v>12</v>
      </c>
      <c r="H93" s="292" t="s">
        <v>12</v>
      </c>
      <c r="I93" s="292" t="s">
        <v>12</v>
      </c>
    </row>
    <row r="94" spans="2:9" ht="14.65" customHeight="1" thickBot="1" x14ac:dyDescent="0.3">
      <c r="B94" s="4">
        <f t="shared" si="1"/>
        <v>1.2291666666666667</v>
      </c>
      <c r="C94" s="292" t="s">
        <v>12</v>
      </c>
      <c r="D94" s="292" t="s">
        <v>12</v>
      </c>
      <c r="E94" s="292" t="s">
        <v>12</v>
      </c>
      <c r="F94" s="292" t="s">
        <v>12</v>
      </c>
      <c r="G94" s="292" t="s">
        <v>12</v>
      </c>
      <c r="H94" s="292" t="s">
        <v>12</v>
      </c>
      <c r="I94" s="292" t="s">
        <v>12</v>
      </c>
    </row>
    <row r="95" spans="2:9" ht="14.65" customHeight="1" thickBot="1" x14ac:dyDescent="0.3">
      <c r="B95" s="4">
        <f t="shared" si="1"/>
        <v>1.2395833333333335</v>
      </c>
      <c r="C95" s="292" t="s">
        <v>12</v>
      </c>
      <c r="D95" s="292" t="s">
        <v>12</v>
      </c>
      <c r="E95" s="292" t="s">
        <v>12</v>
      </c>
      <c r="F95" s="292" t="s">
        <v>12</v>
      </c>
      <c r="G95" s="292" t="s">
        <v>12</v>
      </c>
      <c r="H95" s="292" t="s">
        <v>12</v>
      </c>
      <c r="I95" s="292" t="s">
        <v>12</v>
      </c>
    </row>
    <row r="96" spans="2:9" ht="14.65" customHeight="1" thickBot="1" x14ac:dyDescent="0.3">
      <c r="B96" s="4">
        <f t="shared" si="1"/>
        <v>1.2500000000000002</v>
      </c>
      <c r="C96" s="292" t="s">
        <v>12</v>
      </c>
      <c r="D96" s="292" t="s">
        <v>12</v>
      </c>
      <c r="E96" s="292" t="s">
        <v>12</v>
      </c>
      <c r="F96" s="292" t="s">
        <v>12</v>
      </c>
      <c r="G96" s="292" t="s">
        <v>12</v>
      </c>
      <c r="H96" s="292" t="s">
        <v>12</v>
      </c>
      <c r="I96" s="292" t="s">
        <v>12</v>
      </c>
    </row>
    <row r="97" spans="2:9" ht="14.65" customHeight="1" thickBot="1" x14ac:dyDescent="0.3">
      <c r="B97" s="4">
        <f t="shared" si="1"/>
        <v>1.260416666666667</v>
      </c>
      <c r="C97" s="292" t="s">
        <v>12</v>
      </c>
      <c r="D97" s="292" t="s">
        <v>12</v>
      </c>
      <c r="E97" s="292" t="s">
        <v>12</v>
      </c>
      <c r="F97" s="292" t="s">
        <v>12</v>
      </c>
      <c r="G97" s="292" t="s">
        <v>12</v>
      </c>
      <c r="H97" s="292" t="s">
        <v>12</v>
      </c>
      <c r="I97" s="292" t="s">
        <v>12</v>
      </c>
    </row>
    <row r="98" spans="2:9" ht="14.65" customHeight="1" thickBot="1" x14ac:dyDescent="0.3">
      <c r="B98" s="4">
        <f t="shared" si="1"/>
        <v>1.2708333333333337</v>
      </c>
      <c r="C98" s="292" t="s">
        <v>12</v>
      </c>
      <c r="D98" s="292" t="s">
        <v>12</v>
      </c>
      <c r="E98" s="292" t="s">
        <v>12</v>
      </c>
      <c r="F98" s="292" t="s">
        <v>12</v>
      </c>
      <c r="G98" s="292" t="s">
        <v>12</v>
      </c>
      <c r="H98" s="292" t="s">
        <v>12</v>
      </c>
      <c r="I98" s="292" t="s">
        <v>12</v>
      </c>
    </row>
    <row r="99" spans="2:9" ht="14.65" customHeight="1" thickBot="1" x14ac:dyDescent="0.3">
      <c r="B99" s="4">
        <f t="shared" si="1"/>
        <v>1.2812500000000004</v>
      </c>
      <c r="C99" s="292" t="s">
        <v>12</v>
      </c>
      <c r="D99" s="292" t="s">
        <v>12</v>
      </c>
      <c r="E99" s="292" t="s">
        <v>12</v>
      </c>
      <c r="F99" s="292" t="s">
        <v>12</v>
      </c>
      <c r="G99" s="292" t="s">
        <v>12</v>
      </c>
      <c r="H99" s="292" t="s">
        <v>12</v>
      </c>
      <c r="I99" s="292" t="s">
        <v>12</v>
      </c>
    </row>
    <row r="100" spans="2:9" ht="14.65" customHeight="1" thickBot="1" x14ac:dyDescent="0.3">
      <c r="B100" s="4">
        <f t="shared" si="1"/>
        <v>1.2916666666666672</v>
      </c>
      <c r="C100" s="292" t="s">
        <v>12</v>
      </c>
      <c r="D100" s="292" t="s">
        <v>12</v>
      </c>
      <c r="E100" s="292" t="s">
        <v>12</v>
      </c>
      <c r="F100" s="292" t="s">
        <v>12</v>
      </c>
      <c r="G100" s="292" t="s">
        <v>12</v>
      </c>
      <c r="H100" s="292" t="s">
        <v>12</v>
      </c>
      <c r="I100" s="292" t="s">
        <v>12</v>
      </c>
    </row>
  </sheetData>
  <mergeCells count="60">
    <mergeCell ref="B1:D1"/>
    <mergeCell ref="E1:F1"/>
    <mergeCell ref="C4:C12"/>
    <mergeCell ref="D4:D12"/>
    <mergeCell ref="F4:F12"/>
    <mergeCell ref="I4:I11"/>
    <mergeCell ref="C14:C17"/>
    <mergeCell ref="F13:F16"/>
    <mergeCell ref="I19:I22"/>
    <mergeCell ref="D22:D24"/>
    <mergeCell ref="E8:E10"/>
    <mergeCell ref="C19:C22"/>
    <mergeCell ref="D15:D18"/>
    <mergeCell ref="E19:E22"/>
    <mergeCell ref="G4:G12"/>
    <mergeCell ref="H4:H12"/>
    <mergeCell ref="G14:G17"/>
    <mergeCell ref="H16:H19"/>
    <mergeCell ref="E15:E18"/>
    <mergeCell ref="C34:C35"/>
    <mergeCell ref="I34:I35"/>
    <mergeCell ref="C39:C44"/>
    <mergeCell ref="I39:I44"/>
    <mergeCell ref="C24:C32"/>
    <mergeCell ref="I24:I32"/>
    <mergeCell ref="G32:G36"/>
    <mergeCell ref="F19:F24"/>
    <mergeCell ref="G19:G24"/>
    <mergeCell ref="C50:C57"/>
    <mergeCell ref="D50:D57"/>
    <mergeCell ref="E50:E57"/>
    <mergeCell ref="F50:F57"/>
    <mergeCell ref="G50:G57"/>
    <mergeCell ref="I60:I63"/>
    <mergeCell ref="E45:E48"/>
    <mergeCell ref="F45:F48"/>
    <mergeCell ref="G45:G48"/>
    <mergeCell ref="H45:H48"/>
    <mergeCell ref="H50:H57"/>
    <mergeCell ref="D60:D63"/>
    <mergeCell ref="E60:E63"/>
    <mergeCell ref="F60:F63"/>
    <mergeCell ref="G60:G63"/>
    <mergeCell ref="H60:H63"/>
    <mergeCell ref="C70:C73"/>
    <mergeCell ref="I72:I75"/>
    <mergeCell ref="I76:I79"/>
    <mergeCell ref="E28:E36"/>
    <mergeCell ref="F28:F36"/>
    <mergeCell ref="H28:H36"/>
    <mergeCell ref="D34:D36"/>
    <mergeCell ref="I64:I67"/>
    <mergeCell ref="D68:D73"/>
    <mergeCell ref="E68:E73"/>
    <mergeCell ref="F68:F73"/>
    <mergeCell ref="G68:G73"/>
    <mergeCell ref="H68:H73"/>
    <mergeCell ref="I50:I57"/>
    <mergeCell ref="G28:G30"/>
    <mergeCell ref="C60:C63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B3" zoomScale="90" zoomScaleNormal="90" workbookViewId="0">
      <selection activeCell="I4" sqref="I4:I12"/>
    </sheetView>
  </sheetViews>
  <sheetFormatPr defaultColWidth="6.0703125" defaultRowHeight="14" thickBottom="1" x14ac:dyDescent="0.3"/>
  <cols>
    <col min="1" max="1" width="1.5" style="284" customWidth="1"/>
    <col min="2" max="2" width="12.7109375" style="284" customWidth="1"/>
    <col min="3" max="9" width="16.7109375" style="284" customWidth="1"/>
    <col min="10" max="10" width="2" style="284" customWidth="1"/>
    <col min="11" max="16384" width="6.0703125" style="284"/>
  </cols>
  <sheetData>
    <row r="1" spans="2:10" ht="60" customHeight="1" thickBot="1" x14ac:dyDescent="0.3">
      <c r="B1" s="390" t="s">
        <v>13</v>
      </c>
      <c r="C1" s="391"/>
      <c r="D1" s="392"/>
      <c r="E1" s="393"/>
      <c r="F1" s="394"/>
    </row>
    <row r="2" spans="2:10" ht="30" customHeight="1" thickBot="1" x14ac:dyDescent="0.3">
      <c r="B2" s="285" t="s">
        <v>0</v>
      </c>
      <c r="C2" s="2">
        <v>0.29166666666666669</v>
      </c>
      <c r="D2" s="285" t="s">
        <v>3</v>
      </c>
      <c r="E2" s="1">
        <v>15</v>
      </c>
      <c r="F2" s="286" t="s">
        <v>6</v>
      </c>
    </row>
    <row r="3" spans="2:10" ht="30" customHeight="1" thickBot="1" x14ac:dyDescent="0.3">
      <c r="B3" s="287" t="s">
        <v>1</v>
      </c>
      <c r="C3" s="288" t="s">
        <v>10</v>
      </c>
      <c r="D3" s="288" t="s">
        <v>554</v>
      </c>
      <c r="E3" s="288" t="s">
        <v>555</v>
      </c>
      <c r="F3" s="288" t="s">
        <v>556</v>
      </c>
      <c r="G3" s="288" t="s">
        <v>7</v>
      </c>
      <c r="H3" s="288" t="s">
        <v>557</v>
      </c>
      <c r="I3" s="289" t="s">
        <v>558</v>
      </c>
      <c r="J3" s="284" t="s">
        <v>11</v>
      </c>
    </row>
    <row r="4" spans="2:10" ht="14.65" customHeight="1" thickBot="1" x14ac:dyDescent="0.3">
      <c r="B4" s="290">
        <f>BaşlangıçSaati</f>
        <v>0.29166666666666669</v>
      </c>
      <c r="C4" s="395" t="s">
        <v>446</v>
      </c>
      <c r="D4" s="395" t="s">
        <v>446</v>
      </c>
      <c r="E4" s="292" t="s">
        <v>12</v>
      </c>
      <c r="F4" s="399" t="s">
        <v>629</v>
      </c>
      <c r="G4" s="395" t="s">
        <v>446</v>
      </c>
      <c r="H4" s="395" t="s">
        <v>446</v>
      </c>
      <c r="I4" s="399" t="s">
        <v>629</v>
      </c>
    </row>
    <row r="5" spans="2:10" ht="14.65" customHeight="1" thickBot="1" x14ac:dyDescent="0.3">
      <c r="B5" s="3">
        <f>B4+TIME(0,Aralık,0)</f>
        <v>0.30208333333333337</v>
      </c>
      <c r="C5" s="397"/>
      <c r="D5" s="397"/>
      <c r="E5" s="292" t="s">
        <v>12</v>
      </c>
      <c r="F5" s="399"/>
      <c r="G5" s="397"/>
      <c r="H5" s="397"/>
      <c r="I5" s="397"/>
    </row>
    <row r="6" spans="2:10" ht="14.65" customHeight="1" thickBot="1" x14ac:dyDescent="0.3">
      <c r="B6" s="4">
        <f>B5+TIME(0,Aralık,0)</f>
        <v>0.31250000000000006</v>
      </c>
      <c r="C6" s="397"/>
      <c r="D6" s="397"/>
      <c r="E6" s="292" t="s">
        <v>12</v>
      </c>
      <c r="F6" s="399"/>
      <c r="G6" s="397"/>
      <c r="H6" s="397"/>
      <c r="I6" s="397"/>
    </row>
    <row r="7" spans="2:10" ht="14.65" customHeight="1" thickBot="1" x14ac:dyDescent="0.3">
      <c r="B7" s="3">
        <f t="shared" ref="B7:B70" si="0">B6+TIME(0,Aralık,0)</f>
        <v>0.32291666666666674</v>
      </c>
      <c r="C7" s="397"/>
      <c r="D7" s="397"/>
      <c r="E7" s="292" t="s">
        <v>12</v>
      </c>
      <c r="F7" s="399"/>
      <c r="G7" s="397"/>
      <c r="H7" s="397"/>
      <c r="I7" s="397"/>
    </row>
    <row r="8" spans="2:10" ht="14.65" customHeight="1" thickBot="1" x14ac:dyDescent="0.3">
      <c r="B8" s="4">
        <f t="shared" si="0"/>
        <v>0.33333333333333343</v>
      </c>
      <c r="C8" s="397"/>
      <c r="D8" s="397"/>
      <c r="E8" s="398" t="s">
        <v>579</v>
      </c>
      <c r="F8" s="399"/>
      <c r="G8" s="397"/>
      <c r="H8" s="397"/>
      <c r="I8" s="397"/>
    </row>
    <row r="9" spans="2:10" ht="14.65" customHeight="1" thickBot="1" x14ac:dyDescent="0.3">
      <c r="B9" s="3">
        <f t="shared" si="0"/>
        <v>0.34375000000000011</v>
      </c>
      <c r="C9" s="397"/>
      <c r="D9" s="397"/>
      <c r="E9" s="398"/>
      <c r="F9" s="399"/>
      <c r="G9" s="397"/>
      <c r="H9" s="397"/>
      <c r="I9" s="397"/>
    </row>
    <row r="10" spans="2:10" ht="14.65" customHeight="1" thickBot="1" x14ac:dyDescent="0.3">
      <c r="B10" s="4">
        <f t="shared" si="0"/>
        <v>0.3541666666666668</v>
      </c>
      <c r="C10" s="397"/>
      <c r="D10" s="397"/>
      <c r="E10" s="398"/>
      <c r="F10" s="399"/>
      <c r="G10" s="397"/>
      <c r="H10" s="397"/>
      <c r="I10" s="397"/>
    </row>
    <row r="11" spans="2:10" ht="14.65" customHeight="1" thickBot="1" x14ac:dyDescent="0.3">
      <c r="B11" s="3">
        <f t="shared" si="0"/>
        <v>0.36458333333333348</v>
      </c>
      <c r="C11" s="397"/>
      <c r="D11" s="397"/>
      <c r="E11" s="292" t="s">
        <v>12</v>
      </c>
      <c r="F11" s="399"/>
      <c r="G11" s="397"/>
      <c r="H11" s="397"/>
      <c r="I11" s="397"/>
    </row>
    <row r="12" spans="2:10" ht="14.65" customHeight="1" thickBot="1" x14ac:dyDescent="0.3">
      <c r="B12" s="4">
        <f t="shared" si="0"/>
        <v>0.37500000000000017</v>
      </c>
      <c r="C12" s="397"/>
      <c r="D12" s="397"/>
      <c r="E12" s="292" t="s">
        <v>12</v>
      </c>
      <c r="F12" s="399"/>
      <c r="G12" s="397"/>
      <c r="H12" s="397"/>
      <c r="I12" s="397"/>
    </row>
    <row r="13" spans="2:10" ht="14.65" customHeight="1" thickBot="1" x14ac:dyDescent="0.3">
      <c r="B13" s="3">
        <f t="shared" si="0"/>
        <v>0.38541666666666685</v>
      </c>
      <c r="C13" s="292" t="s">
        <v>12</v>
      </c>
      <c r="D13" s="292" t="s">
        <v>12</v>
      </c>
      <c r="E13" s="292" t="s">
        <v>12</v>
      </c>
      <c r="F13" s="408" t="s">
        <v>618</v>
      </c>
      <c r="G13" s="292" t="s">
        <v>12</v>
      </c>
      <c r="H13" s="292" t="s">
        <v>12</v>
      </c>
      <c r="I13" s="292" t="s">
        <v>12</v>
      </c>
    </row>
    <row r="14" spans="2:10" ht="14.65" customHeight="1" thickBot="1" x14ac:dyDescent="0.3">
      <c r="B14" s="4">
        <f t="shared" si="0"/>
        <v>0.39583333333333354</v>
      </c>
      <c r="C14" s="398" t="s">
        <v>619</v>
      </c>
      <c r="D14" s="292" t="s">
        <v>12</v>
      </c>
      <c r="E14" s="292" t="s">
        <v>12</v>
      </c>
      <c r="F14" s="397"/>
      <c r="G14" s="408" t="s">
        <v>618</v>
      </c>
      <c r="H14" s="292" t="s">
        <v>12</v>
      </c>
      <c r="I14" s="292" t="s">
        <v>12</v>
      </c>
    </row>
    <row r="15" spans="2:10" ht="14.65" customHeight="1" thickBot="1" x14ac:dyDescent="0.3">
      <c r="B15" s="3">
        <f t="shared" si="0"/>
        <v>0.40625000000000022</v>
      </c>
      <c r="C15" s="397"/>
      <c r="D15" s="408" t="s">
        <v>618</v>
      </c>
      <c r="E15" s="398" t="s">
        <v>582</v>
      </c>
      <c r="F15" s="397"/>
      <c r="G15" s="397"/>
      <c r="H15" s="292" t="s">
        <v>12</v>
      </c>
      <c r="I15" s="292" t="s">
        <v>12</v>
      </c>
    </row>
    <row r="16" spans="2:10" ht="14.65" customHeight="1" thickBot="1" x14ac:dyDescent="0.3">
      <c r="B16" s="4">
        <f t="shared" si="0"/>
        <v>0.41666666666666691</v>
      </c>
      <c r="C16" s="397"/>
      <c r="D16" s="397"/>
      <c r="E16" s="397"/>
      <c r="F16" s="397"/>
      <c r="G16" s="397"/>
      <c r="H16" s="408" t="s">
        <v>618</v>
      </c>
      <c r="I16" s="292" t="s">
        <v>12</v>
      </c>
    </row>
    <row r="17" spans="2:9" ht="14.65" customHeight="1" thickBot="1" x14ac:dyDescent="0.3">
      <c r="B17" s="3">
        <f t="shared" si="0"/>
        <v>0.42708333333333359</v>
      </c>
      <c r="C17" s="397"/>
      <c r="D17" s="397"/>
      <c r="E17" s="397"/>
      <c r="F17" s="292" t="s">
        <v>12</v>
      </c>
      <c r="G17" s="397"/>
      <c r="H17" s="397"/>
      <c r="I17" s="292" t="s">
        <v>12</v>
      </c>
    </row>
    <row r="18" spans="2:9" ht="14.65" customHeight="1" thickBot="1" x14ac:dyDescent="0.3">
      <c r="B18" s="4">
        <f t="shared" si="0"/>
        <v>0.43750000000000028</v>
      </c>
      <c r="C18" s="292" t="s">
        <v>12</v>
      </c>
      <c r="D18" s="397"/>
      <c r="E18" s="400"/>
      <c r="F18" s="292" t="s">
        <v>12</v>
      </c>
      <c r="G18" s="292" t="s">
        <v>12</v>
      </c>
      <c r="H18" s="397"/>
      <c r="I18" s="292" t="s">
        <v>12</v>
      </c>
    </row>
    <row r="19" spans="2:9" ht="14.65" customHeight="1" thickBot="1" x14ac:dyDescent="0.3">
      <c r="B19" s="3">
        <f t="shared" si="0"/>
        <v>0.44791666666666696</v>
      </c>
      <c r="C19" s="408" t="s">
        <v>618</v>
      </c>
      <c r="D19" s="292" t="s">
        <v>12</v>
      </c>
      <c r="E19" s="408" t="s">
        <v>618</v>
      </c>
      <c r="F19" s="404" t="s">
        <v>581</v>
      </c>
      <c r="G19" s="404" t="s">
        <v>582</v>
      </c>
      <c r="H19" s="397"/>
      <c r="I19" s="408" t="s">
        <v>618</v>
      </c>
    </row>
    <row r="20" spans="2:9" ht="14.65" customHeight="1" thickBot="1" x14ac:dyDescent="0.3">
      <c r="B20" s="4">
        <f t="shared" si="0"/>
        <v>0.45833333333333365</v>
      </c>
      <c r="C20" s="397"/>
      <c r="D20" s="292" t="s">
        <v>12</v>
      </c>
      <c r="E20" s="397"/>
      <c r="F20" s="405"/>
      <c r="G20" s="405"/>
      <c r="H20" s="292" t="s">
        <v>12</v>
      </c>
      <c r="I20" s="397"/>
    </row>
    <row r="21" spans="2:9" ht="14.65" customHeight="1" thickBot="1" x14ac:dyDescent="0.3">
      <c r="B21" s="3">
        <f t="shared" si="0"/>
        <v>0.46875000000000033</v>
      </c>
      <c r="C21" s="397"/>
      <c r="D21" s="292" t="s">
        <v>12</v>
      </c>
      <c r="E21" s="397"/>
      <c r="F21" s="405"/>
      <c r="G21" s="405"/>
      <c r="H21" s="292" t="s">
        <v>12</v>
      </c>
      <c r="I21" s="397"/>
    </row>
    <row r="22" spans="2:9" ht="14.65" customHeight="1" thickBot="1" x14ac:dyDescent="0.3">
      <c r="B22" s="4">
        <f t="shared" si="0"/>
        <v>0.47916666666666702</v>
      </c>
      <c r="C22" s="397"/>
      <c r="D22" s="404" t="s">
        <v>579</v>
      </c>
      <c r="E22" s="397"/>
      <c r="F22" s="405"/>
      <c r="G22" s="405"/>
      <c r="H22" s="292" t="s">
        <v>12</v>
      </c>
      <c r="I22" s="397"/>
    </row>
    <row r="23" spans="2:9" ht="14.65" customHeight="1" thickBot="1" x14ac:dyDescent="0.3">
      <c r="B23" s="3">
        <f t="shared" si="0"/>
        <v>0.4895833333333337</v>
      </c>
      <c r="C23" s="292" t="s">
        <v>12</v>
      </c>
      <c r="D23" s="405"/>
      <c r="E23" s="292" t="s">
        <v>12</v>
      </c>
      <c r="F23" s="405"/>
      <c r="G23" s="405"/>
      <c r="H23" s="292" t="s">
        <v>12</v>
      </c>
      <c r="I23" s="292" t="s">
        <v>12</v>
      </c>
    </row>
    <row r="24" spans="2:9" ht="14.65" customHeight="1" thickBot="1" x14ac:dyDescent="0.3">
      <c r="B24" s="4">
        <f t="shared" si="0"/>
        <v>0.50000000000000033</v>
      </c>
      <c r="C24" s="292" t="s">
        <v>12</v>
      </c>
      <c r="D24" s="405"/>
      <c r="E24" s="292" t="s">
        <v>12</v>
      </c>
      <c r="F24" s="405"/>
      <c r="G24" s="405"/>
      <c r="H24" s="292" t="s">
        <v>12</v>
      </c>
      <c r="I24" s="395" t="s">
        <v>630</v>
      </c>
    </row>
    <row r="25" spans="2:9" ht="14.65" customHeight="1" thickBot="1" x14ac:dyDescent="0.3">
      <c r="B25" s="3">
        <f t="shared" si="0"/>
        <v>0.51041666666666696</v>
      </c>
      <c r="C25" s="401" t="s">
        <v>631</v>
      </c>
      <c r="D25" s="292" t="s">
        <v>12</v>
      </c>
      <c r="E25" s="292" t="s">
        <v>12</v>
      </c>
      <c r="F25" s="292" t="s">
        <v>12</v>
      </c>
      <c r="G25" s="292" t="s">
        <v>12</v>
      </c>
      <c r="H25" s="292" t="s">
        <v>12</v>
      </c>
      <c r="I25" s="395"/>
    </row>
    <row r="26" spans="2:9" ht="14.65" customHeight="1" thickBot="1" x14ac:dyDescent="0.3">
      <c r="B26" s="4">
        <f t="shared" si="0"/>
        <v>0.52083333333333359</v>
      </c>
      <c r="C26" s="397"/>
      <c r="D26" s="292" t="s">
        <v>12</v>
      </c>
      <c r="E26" s="292" t="s">
        <v>12</v>
      </c>
      <c r="F26" s="292" t="s">
        <v>12</v>
      </c>
      <c r="G26" s="292" t="s">
        <v>12</v>
      </c>
      <c r="H26" s="292" t="s">
        <v>12</v>
      </c>
      <c r="I26" s="395"/>
    </row>
    <row r="27" spans="2:9" ht="14.65" customHeight="1" thickBot="1" x14ac:dyDescent="0.3">
      <c r="B27" s="3">
        <f t="shared" si="0"/>
        <v>0.53125000000000022</v>
      </c>
      <c r="C27" s="397"/>
      <c r="D27" s="292" t="s">
        <v>12</v>
      </c>
      <c r="E27" s="292" t="s">
        <v>12</v>
      </c>
      <c r="F27" s="292" t="s">
        <v>12</v>
      </c>
      <c r="G27" s="292" t="s">
        <v>12</v>
      </c>
      <c r="H27" s="292" t="s">
        <v>12</v>
      </c>
      <c r="I27" s="395"/>
    </row>
    <row r="28" spans="2:9" ht="14.65" customHeight="1" thickBot="1" x14ac:dyDescent="0.3">
      <c r="B28" s="4">
        <f t="shared" si="0"/>
        <v>0.54166666666666685</v>
      </c>
      <c r="C28" s="397"/>
      <c r="D28" s="292" t="s">
        <v>12</v>
      </c>
      <c r="E28" s="395" t="s">
        <v>614</v>
      </c>
      <c r="F28" s="395" t="s">
        <v>630</v>
      </c>
      <c r="G28" s="398" t="s">
        <v>579</v>
      </c>
      <c r="H28" s="395" t="s">
        <v>614</v>
      </c>
      <c r="I28" s="395"/>
    </row>
    <row r="29" spans="2:9" ht="14.65" customHeight="1" thickBot="1" x14ac:dyDescent="0.3">
      <c r="B29" s="3">
        <f t="shared" si="0"/>
        <v>0.55208333333333348</v>
      </c>
      <c r="C29" s="397"/>
      <c r="D29" s="292" t="s">
        <v>12</v>
      </c>
      <c r="E29" s="397"/>
      <c r="F29" s="397"/>
      <c r="G29" s="398"/>
      <c r="H29" s="397"/>
      <c r="I29" s="395"/>
    </row>
    <row r="30" spans="2:9" ht="14.65" customHeight="1" thickBot="1" x14ac:dyDescent="0.3">
      <c r="B30" s="4">
        <f t="shared" si="0"/>
        <v>0.56250000000000011</v>
      </c>
      <c r="C30" s="397"/>
      <c r="D30" s="292" t="s">
        <v>12</v>
      </c>
      <c r="E30" s="397"/>
      <c r="F30" s="397"/>
      <c r="G30" s="406"/>
      <c r="H30" s="397"/>
      <c r="I30" s="395"/>
    </row>
    <row r="31" spans="2:9" ht="14.65" customHeight="1" thickBot="1" x14ac:dyDescent="0.3">
      <c r="B31" s="3">
        <f t="shared" si="0"/>
        <v>0.57291666666666674</v>
      </c>
      <c r="C31" s="397"/>
      <c r="D31" s="292" t="s">
        <v>12</v>
      </c>
      <c r="E31" s="397"/>
      <c r="F31" s="397"/>
      <c r="G31" s="292" t="s">
        <v>12</v>
      </c>
      <c r="H31" s="397"/>
      <c r="I31" s="395"/>
    </row>
    <row r="32" spans="2:9" ht="14.65" customHeight="1" thickBot="1" x14ac:dyDescent="0.3">
      <c r="B32" s="4">
        <f t="shared" si="0"/>
        <v>0.58333333333333337</v>
      </c>
      <c r="C32" s="397"/>
      <c r="D32" s="292" t="s">
        <v>12</v>
      </c>
      <c r="E32" s="397"/>
      <c r="F32" s="397"/>
      <c r="G32" s="404" t="s">
        <v>627</v>
      </c>
      <c r="H32" s="397"/>
      <c r="I32" s="395"/>
    </row>
    <row r="33" spans="2:9" ht="14.65" customHeight="1" thickBot="1" x14ac:dyDescent="0.3">
      <c r="B33" s="3">
        <f t="shared" si="0"/>
        <v>0.59375</v>
      </c>
      <c r="C33" s="292" t="s">
        <v>12</v>
      </c>
      <c r="D33" s="292" t="s">
        <v>12</v>
      </c>
      <c r="E33" s="397"/>
      <c r="F33" s="397"/>
      <c r="G33" s="407"/>
      <c r="H33" s="397"/>
      <c r="I33" s="292" t="s">
        <v>12</v>
      </c>
    </row>
    <row r="34" spans="2:9" ht="14.65" customHeight="1" thickBot="1" x14ac:dyDescent="0.3">
      <c r="B34" s="4">
        <f t="shared" si="0"/>
        <v>0.60416666666666663</v>
      </c>
      <c r="C34" s="292" t="s">
        <v>12</v>
      </c>
      <c r="D34" s="404" t="s">
        <v>627</v>
      </c>
      <c r="E34" s="397"/>
      <c r="F34" s="397"/>
      <c r="G34" s="407"/>
      <c r="H34" s="397"/>
      <c r="I34" s="396" t="s">
        <v>525</v>
      </c>
    </row>
    <row r="35" spans="2:9" ht="14.65" customHeight="1" thickBot="1" x14ac:dyDescent="0.3">
      <c r="B35" s="3">
        <f t="shared" si="0"/>
        <v>0.61458333333333326</v>
      </c>
      <c r="C35" s="292" t="s">
        <v>12</v>
      </c>
      <c r="D35" s="405"/>
      <c r="E35" s="397"/>
      <c r="F35" s="397"/>
      <c r="G35" s="407"/>
      <c r="H35" s="397"/>
      <c r="I35" s="397"/>
    </row>
    <row r="36" spans="2:9" ht="14.65" customHeight="1" thickBot="1" x14ac:dyDescent="0.3">
      <c r="B36" s="4">
        <f t="shared" si="0"/>
        <v>0.62499999999999989</v>
      </c>
      <c r="C36" s="292" t="s">
        <v>12</v>
      </c>
      <c r="D36" s="405"/>
      <c r="E36" s="397"/>
      <c r="F36" s="397"/>
      <c r="G36" s="407"/>
      <c r="H36" s="397"/>
      <c r="I36" s="292" t="s">
        <v>12</v>
      </c>
    </row>
    <row r="37" spans="2:9" ht="14.65" customHeight="1" thickBot="1" x14ac:dyDescent="0.3">
      <c r="B37" s="4">
        <f t="shared" si="0"/>
        <v>0.63541666666666652</v>
      </c>
      <c r="C37" s="292" t="s">
        <v>12</v>
      </c>
      <c r="D37" s="292" t="s">
        <v>12</v>
      </c>
      <c r="E37" s="292" t="s">
        <v>12</v>
      </c>
      <c r="F37" s="292" t="s">
        <v>12</v>
      </c>
      <c r="G37" s="292" t="s">
        <v>12</v>
      </c>
      <c r="H37" s="292" t="s">
        <v>12</v>
      </c>
      <c r="I37" s="292" t="s">
        <v>12</v>
      </c>
    </row>
    <row r="38" spans="2:9" ht="14.65" customHeight="1" thickBot="1" x14ac:dyDescent="0.3">
      <c r="B38" s="4">
        <f t="shared" si="0"/>
        <v>0.64583333333333315</v>
      </c>
      <c r="C38" s="292" t="s">
        <v>12</v>
      </c>
      <c r="D38" s="292" t="s">
        <v>12</v>
      </c>
      <c r="E38" s="292" t="s">
        <v>12</v>
      </c>
      <c r="F38" s="292" t="s">
        <v>12</v>
      </c>
      <c r="G38" s="292" t="s">
        <v>12</v>
      </c>
      <c r="H38" s="292" t="s">
        <v>12</v>
      </c>
      <c r="I38" s="292" t="s">
        <v>12</v>
      </c>
    </row>
    <row r="39" spans="2:9" ht="14.65" customHeight="1" thickBot="1" x14ac:dyDescent="0.3">
      <c r="B39" s="4">
        <f t="shared" si="0"/>
        <v>0.65624999999999978</v>
      </c>
      <c r="C39" s="401" t="s">
        <v>632</v>
      </c>
      <c r="D39" s="401" t="s">
        <v>636</v>
      </c>
      <c r="E39" s="401" t="s">
        <v>636</v>
      </c>
      <c r="F39" s="401" t="s">
        <v>636</v>
      </c>
      <c r="G39" s="401" t="s">
        <v>636</v>
      </c>
      <c r="H39" s="401" t="s">
        <v>636</v>
      </c>
      <c r="I39" s="401" t="s">
        <v>607</v>
      </c>
    </row>
    <row r="40" spans="2:9" ht="14.65" customHeight="1" thickBot="1" x14ac:dyDescent="0.3">
      <c r="B40" s="4">
        <f t="shared" si="0"/>
        <v>0.66666666666666641</v>
      </c>
      <c r="C40" s="401"/>
      <c r="D40" s="401"/>
      <c r="E40" s="401"/>
      <c r="F40" s="401"/>
      <c r="G40" s="401"/>
      <c r="H40" s="401"/>
      <c r="I40" s="401"/>
    </row>
    <row r="41" spans="2:9" ht="14.65" customHeight="1" thickBot="1" x14ac:dyDescent="0.3">
      <c r="B41" s="4">
        <f t="shared" si="0"/>
        <v>0.67708333333333304</v>
      </c>
      <c r="C41" s="401"/>
      <c r="D41" s="401"/>
      <c r="E41" s="401"/>
      <c r="F41" s="401"/>
      <c r="G41" s="401"/>
      <c r="H41" s="401"/>
      <c r="I41" s="401"/>
    </row>
    <row r="42" spans="2:9" ht="14.65" customHeight="1" thickBot="1" x14ac:dyDescent="0.3">
      <c r="B42" s="4">
        <f t="shared" si="0"/>
        <v>0.68749999999999967</v>
      </c>
      <c r="C42" s="401"/>
      <c r="D42" s="401"/>
      <c r="E42" s="401"/>
      <c r="F42" s="401"/>
      <c r="G42" s="401"/>
      <c r="H42" s="401"/>
      <c r="I42" s="401"/>
    </row>
    <row r="43" spans="2:9" ht="14.65" customHeight="1" thickBot="1" x14ac:dyDescent="0.3">
      <c r="B43" s="4">
        <f t="shared" si="0"/>
        <v>0.6979166666666663</v>
      </c>
      <c r="C43" s="401"/>
      <c r="D43" s="292" t="s">
        <v>12</v>
      </c>
      <c r="E43" s="292" t="s">
        <v>12</v>
      </c>
      <c r="F43" s="292" t="s">
        <v>12</v>
      </c>
      <c r="G43" s="292" t="s">
        <v>12</v>
      </c>
      <c r="H43" s="292" t="s">
        <v>12</v>
      </c>
      <c r="I43" s="401"/>
    </row>
    <row r="44" spans="2:9" ht="14.65" customHeight="1" thickBot="1" x14ac:dyDescent="0.3">
      <c r="B44" s="4">
        <f t="shared" si="0"/>
        <v>0.70833333333333293</v>
      </c>
      <c r="C44" s="401"/>
      <c r="D44" s="292" t="s">
        <v>12</v>
      </c>
      <c r="E44" s="292" t="s">
        <v>12</v>
      </c>
      <c r="F44" s="292" t="s">
        <v>12</v>
      </c>
      <c r="G44" s="292" t="s">
        <v>12</v>
      </c>
      <c r="H44" s="292" t="s">
        <v>12</v>
      </c>
      <c r="I44" s="401"/>
    </row>
    <row r="45" spans="2:9" ht="14.65" customHeight="1" thickBot="1" x14ac:dyDescent="0.3">
      <c r="B45" s="4">
        <f t="shared" si="0"/>
        <v>0.71874999999999956</v>
      </c>
      <c r="C45" s="292" t="s">
        <v>12</v>
      </c>
      <c r="D45" s="398" t="s">
        <v>619</v>
      </c>
      <c r="E45" s="398" t="s">
        <v>619</v>
      </c>
      <c r="F45" s="398" t="s">
        <v>619</v>
      </c>
      <c r="G45" s="398" t="s">
        <v>619</v>
      </c>
      <c r="H45" s="398" t="s">
        <v>619</v>
      </c>
      <c r="I45" s="292" t="s">
        <v>12</v>
      </c>
    </row>
    <row r="46" spans="2:9" ht="14.65" customHeight="1" thickBot="1" x14ac:dyDescent="0.3">
      <c r="B46" s="4">
        <f t="shared" si="0"/>
        <v>0.72916666666666619</v>
      </c>
      <c r="C46" s="292" t="s">
        <v>12</v>
      </c>
      <c r="D46" s="397"/>
      <c r="E46" s="397"/>
      <c r="F46" s="397"/>
      <c r="G46" s="397"/>
      <c r="H46" s="397"/>
      <c r="I46" s="292" t="s">
        <v>12</v>
      </c>
    </row>
    <row r="47" spans="2:9" ht="14.65" customHeight="1" thickBot="1" x14ac:dyDescent="0.3">
      <c r="B47" s="4">
        <f t="shared" si="0"/>
        <v>0.73958333333333282</v>
      </c>
      <c r="C47" s="292" t="s">
        <v>12</v>
      </c>
      <c r="D47" s="397"/>
      <c r="E47" s="397"/>
      <c r="F47" s="397"/>
      <c r="G47" s="397"/>
      <c r="H47" s="397"/>
      <c r="I47" s="292" t="s">
        <v>12</v>
      </c>
    </row>
    <row r="48" spans="2:9" ht="14.65" customHeight="1" thickBot="1" x14ac:dyDescent="0.3">
      <c r="B48" s="4">
        <f t="shared" si="0"/>
        <v>0.74999999999999944</v>
      </c>
      <c r="C48" s="292" t="s">
        <v>12</v>
      </c>
      <c r="D48" s="397"/>
      <c r="E48" s="397"/>
      <c r="F48" s="397"/>
      <c r="G48" s="397"/>
      <c r="H48" s="397"/>
      <c r="I48" s="292" t="s">
        <v>12</v>
      </c>
    </row>
    <row r="49" spans="2:9" ht="14.65" customHeight="1" thickBot="1" x14ac:dyDescent="0.3">
      <c r="B49" s="4">
        <f t="shared" si="0"/>
        <v>0.76041666666666607</v>
      </c>
      <c r="C49" s="292" t="s">
        <v>12</v>
      </c>
      <c r="D49" s="292" t="s">
        <v>12</v>
      </c>
      <c r="E49" s="292" t="s">
        <v>12</v>
      </c>
      <c r="F49" s="292" t="s">
        <v>12</v>
      </c>
      <c r="G49" s="292" t="s">
        <v>12</v>
      </c>
      <c r="H49" s="292" t="s">
        <v>12</v>
      </c>
      <c r="I49" s="292" t="s">
        <v>12</v>
      </c>
    </row>
    <row r="50" spans="2:9" ht="14.65" customHeight="1" thickBot="1" x14ac:dyDescent="0.3">
      <c r="B50" s="4">
        <f t="shared" si="0"/>
        <v>0.7708333333333327</v>
      </c>
      <c r="C50" s="402" t="s">
        <v>637</v>
      </c>
      <c r="D50" s="402" t="s">
        <v>638</v>
      </c>
      <c r="E50" s="402" t="s">
        <v>639</v>
      </c>
      <c r="F50" s="402" t="s">
        <v>639</v>
      </c>
      <c r="G50" s="402" t="s">
        <v>640</v>
      </c>
      <c r="H50" s="402" t="s">
        <v>611</v>
      </c>
      <c r="I50" s="402" t="s">
        <v>611</v>
      </c>
    </row>
    <row r="51" spans="2:9" ht="14.65" customHeight="1" thickBot="1" x14ac:dyDescent="0.3">
      <c r="B51" s="4">
        <f t="shared" si="0"/>
        <v>0.78124999999999933</v>
      </c>
      <c r="C51" s="397"/>
      <c r="D51" s="397"/>
      <c r="E51" s="397"/>
      <c r="F51" s="397"/>
      <c r="G51" s="397"/>
      <c r="H51" s="397"/>
      <c r="I51" s="397"/>
    </row>
    <row r="52" spans="2:9" ht="14.65" customHeight="1" thickBot="1" x14ac:dyDescent="0.3">
      <c r="B52" s="4">
        <f t="shared" si="0"/>
        <v>0.79166666666666596</v>
      </c>
      <c r="C52" s="397"/>
      <c r="D52" s="397"/>
      <c r="E52" s="397"/>
      <c r="F52" s="397"/>
      <c r="G52" s="397"/>
      <c r="H52" s="397"/>
      <c r="I52" s="397"/>
    </row>
    <row r="53" spans="2:9" ht="14.65" customHeight="1" thickBot="1" x14ac:dyDescent="0.3">
      <c r="B53" s="4">
        <f t="shared" si="0"/>
        <v>0.80208333333333259</v>
      </c>
      <c r="C53" s="397"/>
      <c r="D53" s="397"/>
      <c r="E53" s="397"/>
      <c r="F53" s="397"/>
      <c r="G53" s="397"/>
      <c r="H53" s="397"/>
      <c r="I53" s="397"/>
    </row>
    <row r="54" spans="2:9" ht="14.65" customHeight="1" thickBot="1" x14ac:dyDescent="0.3">
      <c r="B54" s="4">
        <f t="shared" si="0"/>
        <v>0.81249999999999922</v>
      </c>
      <c r="C54" s="397"/>
      <c r="D54" s="397"/>
      <c r="E54" s="397"/>
      <c r="F54" s="397"/>
      <c r="G54" s="397"/>
      <c r="H54" s="397"/>
      <c r="I54" s="397"/>
    </row>
    <row r="55" spans="2:9" ht="14.65" customHeight="1" thickBot="1" x14ac:dyDescent="0.3">
      <c r="B55" s="4">
        <f t="shared" si="0"/>
        <v>0.82291666666666585</v>
      </c>
      <c r="C55" s="397"/>
      <c r="D55" s="397"/>
      <c r="E55" s="397"/>
      <c r="F55" s="397"/>
      <c r="G55" s="397"/>
      <c r="H55" s="397"/>
      <c r="I55" s="397"/>
    </row>
    <row r="56" spans="2:9" ht="14.65" customHeight="1" thickBot="1" x14ac:dyDescent="0.3">
      <c r="B56" s="4">
        <f t="shared" si="0"/>
        <v>0.83333333333333248</v>
      </c>
      <c r="C56" s="397"/>
      <c r="D56" s="397"/>
      <c r="E56" s="397"/>
      <c r="F56" s="397"/>
      <c r="G56" s="397"/>
      <c r="H56" s="397"/>
      <c r="I56" s="397"/>
    </row>
    <row r="57" spans="2:9" ht="14.65" customHeight="1" thickBot="1" x14ac:dyDescent="0.3">
      <c r="B57" s="4">
        <f t="shared" si="0"/>
        <v>0.84374999999999911</v>
      </c>
      <c r="C57" s="397"/>
      <c r="D57" s="397"/>
      <c r="E57" s="397"/>
      <c r="F57" s="397"/>
      <c r="G57" s="397"/>
      <c r="H57" s="397"/>
      <c r="I57" s="397"/>
    </row>
    <row r="58" spans="2:9" ht="14.65" customHeight="1" thickBot="1" x14ac:dyDescent="0.3">
      <c r="B58" s="4">
        <f t="shared" si="0"/>
        <v>0.85416666666666574</v>
      </c>
      <c r="C58" s="292" t="s">
        <v>12</v>
      </c>
      <c r="D58" s="292" t="s">
        <v>12</v>
      </c>
      <c r="E58" s="292" t="s">
        <v>12</v>
      </c>
      <c r="F58" s="292" t="s">
        <v>12</v>
      </c>
      <c r="G58" s="292" t="s">
        <v>12</v>
      </c>
      <c r="H58" s="292" t="s">
        <v>12</v>
      </c>
      <c r="I58" s="292" t="s">
        <v>12</v>
      </c>
    </row>
    <row r="59" spans="2:9" ht="14.65" customHeight="1" thickBot="1" x14ac:dyDescent="0.3">
      <c r="B59" s="4">
        <f t="shared" si="0"/>
        <v>0.86458333333333237</v>
      </c>
      <c r="C59" s="292" t="s">
        <v>12</v>
      </c>
      <c r="D59" s="292" t="s">
        <v>12</v>
      </c>
      <c r="E59" s="292" t="s">
        <v>12</v>
      </c>
      <c r="F59" s="292" t="s">
        <v>12</v>
      </c>
      <c r="G59" s="292" t="s">
        <v>12</v>
      </c>
      <c r="H59" s="292" t="s">
        <v>12</v>
      </c>
      <c r="I59" s="292" t="s">
        <v>12</v>
      </c>
    </row>
    <row r="60" spans="2:9" ht="14.65" customHeight="1" thickBot="1" x14ac:dyDescent="0.3">
      <c r="B60" s="4">
        <f t="shared" si="0"/>
        <v>0.874999999999999</v>
      </c>
      <c r="C60" s="396" t="s">
        <v>625</v>
      </c>
      <c r="D60" s="396" t="s">
        <v>625</v>
      </c>
      <c r="E60" s="396" t="s">
        <v>625</v>
      </c>
      <c r="F60" s="396" t="s">
        <v>625</v>
      </c>
      <c r="G60" s="396" t="s">
        <v>625</v>
      </c>
      <c r="H60" s="396" t="s">
        <v>625</v>
      </c>
      <c r="I60" s="396" t="s">
        <v>626</v>
      </c>
    </row>
    <row r="61" spans="2:9" ht="14.65" customHeight="1" thickBot="1" x14ac:dyDescent="0.3">
      <c r="B61" s="4">
        <f t="shared" si="0"/>
        <v>0.88541666666666563</v>
      </c>
      <c r="C61" s="397"/>
      <c r="D61" s="397"/>
      <c r="E61" s="397"/>
      <c r="F61" s="397"/>
      <c r="G61" s="397"/>
      <c r="H61" s="397"/>
      <c r="I61" s="397"/>
    </row>
    <row r="62" spans="2:9" ht="14.65" customHeight="1" thickBot="1" x14ac:dyDescent="0.3">
      <c r="B62" s="4">
        <f t="shared" si="0"/>
        <v>0.89583333333333226</v>
      </c>
      <c r="C62" s="397"/>
      <c r="D62" s="397"/>
      <c r="E62" s="397"/>
      <c r="F62" s="397"/>
      <c r="G62" s="397"/>
      <c r="H62" s="397"/>
      <c r="I62" s="397"/>
    </row>
    <row r="63" spans="2:9" ht="14.65" customHeight="1" thickBot="1" x14ac:dyDescent="0.3">
      <c r="B63" s="4">
        <f t="shared" si="0"/>
        <v>0.90624999999999889</v>
      </c>
      <c r="C63" s="397"/>
      <c r="D63" s="397"/>
      <c r="E63" s="397"/>
      <c r="F63" s="397"/>
      <c r="G63" s="397"/>
      <c r="H63" s="397"/>
      <c r="I63" s="397"/>
    </row>
    <row r="64" spans="2:9" ht="14.65" customHeight="1" thickBot="1" x14ac:dyDescent="0.3">
      <c r="B64" s="4">
        <f t="shared" si="0"/>
        <v>0.91666666666666552</v>
      </c>
      <c r="C64" s="292" t="s">
        <v>12</v>
      </c>
      <c r="D64" s="292" t="s">
        <v>12</v>
      </c>
      <c r="E64" s="292" t="s">
        <v>12</v>
      </c>
      <c r="F64" s="292" t="s">
        <v>12</v>
      </c>
      <c r="G64" s="292" t="s">
        <v>12</v>
      </c>
      <c r="H64" s="292" t="s">
        <v>12</v>
      </c>
      <c r="I64" s="396" t="s">
        <v>626</v>
      </c>
    </row>
    <row r="65" spans="2:9" ht="14.65" customHeight="1" thickBot="1" x14ac:dyDescent="0.3">
      <c r="B65" s="4">
        <f t="shared" si="0"/>
        <v>0.92708333333333215</v>
      </c>
      <c r="C65" s="292" t="s">
        <v>12</v>
      </c>
      <c r="D65" s="292" t="s">
        <v>12</v>
      </c>
      <c r="E65" s="292" t="s">
        <v>12</v>
      </c>
      <c r="F65" s="292" t="s">
        <v>12</v>
      </c>
      <c r="G65" s="292" t="s">
        <v>12</v>
      </c>
      <c r="H65" s="292" t="s">
        <v>12</v>
      </c>
      <c r="I65" s="397"/>
    </row>
    <row r="66" spans="2:9" ht="14.65" customHeight="1" thickBot="1" x14ac:dyDescent="0.3">
      <c r="B66" s="4">
        <f t="shared" si="0"/>
        <v>0.93749999999999878</v>
      </c>
      <c r="C66" s="292" t="s">
        <v>12</v>
      </c>
      <c r="D66" s="292" t="s">
        <v>12</v>
      </c>
      <c r="E66" s="292" t="s">
        <v>12</v>
      </c>
      <c r="F66" s="292" t="s">
        <v>12</v>
      </c>
      <c r="G66" s="292" t="s">
        <v>12</v>
      </c>
      <c r="H66" s="292" t="s">
        <v>12</v>
      </c>
      <c r="I66" s="397"/>
    </row>
    <row r="67" spans="2:9" ht="14.65" customHeight="1" thickBot="1" x14ac:dyDescent="0.3">
      <c r="B67" s="4">
        <f t="shared" si="0"/>
        <v>0.94791666666666541</v>
      </c>
      <c r="C67" s="292" t="s">
        <v>12</v>
      </c>
      <c r="D67" s="292" t="s">
        <v>12</v>
      </c>
      <c r="E67" s="292" t="s">
        <v>12</v>
      </c>
      <c r="F67" s="292" t="s">
        <v>12</v>
      </c>
      <c r="G67" s="292" t="s">
        <v>12</v>
      </c>
      <c r="H67" s="292" t="s">
        <v>12</v>
      </c>
      <c r="I67" s="397"/>
    </row>
    <row r="68" spans="2:9" ht="14.65" customHeight="1" thickBot="1" x14ac:dyDescent="0.3">
      <c r="B68" s="4">
        <f t="shared" si="0"/>
        <v>0.95833333333333204</v>
      </c>
      <c r="C68" s="292" t="s">
        <v>12</v>
      </c>
      <c r="D68" s="401" t="s">
        <v>633</v>
      </c>
      <c r="E68" s="401" t="s">
        <v>634</v>
      </c>
      <c r="F68" s="401" t="s">
        <v>634</v>
      </c>
      <c r="G68" s="401" t="s">
        <v>635</v>
      </c>
      <c r="H68" s="401" t="s">
        <v>635</v>
      </c>
      <c r="I68" s="292" t="s">
        <v>12</v>
      </c>
    </row>
    <row r="69" spans="2:9" ht="14.65" customHeight="1" thickBot="1" x14ac:dyDescent="0.3">
      <c r="B69" s="4">
        <f t="shared" si="0"/>
        <v>0.96874999999999867</v>
      </c>
      <c r="C69" s="292" t="s">
        <v>12</v>
      </c>
      <c r="D69" s="401"/>
      <c r="E69" s="401"/>
      <c r="F69" s="401"/>
      <c r="G69" s="401"/>
      <c r="H69" s="401"/>
      <c r="I69" s="292" t="s">
        <v>12</v>
      </c>
    </row>
    <row r="70" spans="2:9" ht="14.65" customHeight="1" thickBot="1" x14ac:dyDescent="0.3">
      <c r="B70" s="4">
        <f t="shared" si="0"/>
        <v>0.9791666666666653</v>
      </c>
      <c r="C70" s="398" t="s">
        <v>619</v>
      </c>
      <c r="D70" s="401"/>
      <c r="E70" s="401"/>
      <c r="F70" s="401"/>
      <c r="G70" s="401"/>
      <c r="H70" s="401"/>
      <c r="I70" s="292" t="s">
        <v>12</v>
      </c>
    </row>
    <row r="71" spans="2:9" ht="14.65" customHeight="1" thickBot="1" x14ac:dyDescent="0.3">
      <c r="B71" s="4">
        <f t="shared" ref="B71:B100" si="1">B70+TIME(0,Aralık,0)</f>
        <v>0.98958333333333193</v>
      </c>
      <c r="C71" s="397"/>
      <c r="D71" s="401"/>
      <c r="E71" s="401"/>
      <c r="F71" s="401"/>
      <c r="G71" s="401"/>
      <c r="H71" s="401"/>
      <c r="I71" s="292" t="s">
        <v>12</v>
      </c>
    </row>
    <row r="72" spans="2:9" ht="14.65" customHeight="1" thickBot="1" x14ac:dyDescent="0.3">
      <c r="B72" s="4">
        <f t="shared" si="1"/>
        <v>0.99999999999999856</v>
      </c>
      <c r="C72" s="397"/>
      <c r="D72" s="401"/>
      <c r="E72" s="401"/>
      <c r="F72" s="401"/>
      <c r="G72" s="401"/>
      <c r="H72" s="401"/>
      <c r="I72" s="398" t="s">
        <v>619</v>
      </c>
    </row>
    <row r="73" spans="2:9" ht="14.65" customHeight="1" thickBot="1" x14ac:dyDescent="0.3">
      <c r="B73" s="4">
        <f t="shared" si="1"/>
        <v>1.0104166666666652</v>
      </c>
      <c r="C73" s="397"/>
      <c r="D73" s="401"/>
      <c r="E73" s="401"/>
      <c r="F73" s="401"/>
      <c r="G73" s="401"/>
      <c r="H73" s="401"/>
      <c r="I73" s="397"/>
    </row>
    <row r="74" spans="2:9" ht="14.65" customHeight="1" thickBot="1" x14ac:dyDescent="0.3">
      <c r="B74" s="4">
        <f t="shared" si="1"/>
        <v>1.0208333333333319</v>
      </c>
      <c r="C74" s="292" t="s">
        <v>12</v>
      </c>
      <c r="D74" s="292" t="s">
        <v>12</v>
      </c>
      <c r="E74" s="292" t="s">
        <v>12</v>
      </c>
      <c r="F74" s="292" t="s">
        <v>12</v>
      </c>
      <c r="G74" s="292" t="s">
        <v>12</v>
      </c>
      <c r="H74" s="292" t="s">
        <v>12</v>
      </c>
      <c r="I74" s="397"/>
    </row>
    <row r="75" spans="2:9" ht="14.65" customHeight="1" thickBot="1" x14ac:dyDescent="0.3">
      <c r="B75" s="4">
        <f t="shared" si="1"/>
        <v>1.0312499999999987</v>
      </c>
      <c r="C75" s="292" t="s">
        <v>12</v>
      </c>
      <c r="D75" s="292" t="s">
        <v>12</v>
      </c>
      <c r="E75" s="292" t="s">
        <v>12</v>
      </c>
      <c r="F75" s="292" t="s">
        <v>12</v>
      </c>
      <c r="G75" s="292" t="s">
        <v>12</v>
      </c>
      <c r="H75" s="292" t="s">
        <v>12</v>
      </c>
      <c r="I75" s="397"/>
    </row>
    <row r="76" spans="2:9" ht="14.65" customHeight="1" thickBot="1" x14ac:dyDescent="0.3">
      <c r="B76" s="4">
        <f t="shared" si="1"/>
        <v>1.0416666666666654</v>
      </c>
      <c r="C76" s="292" t="s">
        <v>12</v>
      </c>
      <c r="D76" s="292" t="s">
        <v>12</v>
      </c>
      <c r="E76" s="292" t="s">
        <v>12</v>
      </c>
      <c r="F76" s="292" t="s">
        <v>12</v>
      </c>
      <c r="G76" s="292" t="s">
        <v>12</v>
      </c>
      <c r="H76" s="292" t="s">
        <v>12</v>
      </c>
      <c r="I76" s="398" t="s">
        <v>619</v>
      </c>
    </row>
    <row r="77" spans="2:9" ht="14.65" customHeight="1" thickBot="1" x14ac:dyDescent="0.3">
      <c r="B77" s="4">
        <f t="shared" si="1"/>
        <v>1.0520833333333321</v>
      </c>
      <c r="C77" s="292" t="s">
        <v>12</v>
      </c>
      <c r="D77" s="292" t="s">
        <v>12</v>
      </c>
      <c r="E77" s="292" t="s">
        <v>12</v>
      </c>
      <c r="F77" s="292" t="s">
        <v>12</v>
      </c>
      <c r="G77" s="292" t="s">
        <v>12</v>
      </c>
      <c r="H77" s="292" t="s">
        <v>12</v>
      </c>
      <c r="I77" s="397"/>
    </row>
    <row r="78" spans="2:9" ht="14.65" customHeight="1" thickBot="1" x14ac:dyDescent="0.3">
      <c r="B78" s="4">
        <f t="shared" si="1"/>
        <v>1.0624999999999989</v>
      </c>
      <c r="C78" s="292" t="s">
        <v>12</v>
      </c>
      <c r="D78" s="292" t="s">
        <v>12</v>
      </c>
      <c r="E78" s="292" t="s">
        <v>12</v>
      </c>
      <c r="F78" s="292" t="s">
        <v>12</v>
      </c>
      <c r="G78" s="292" t="s">
        <v>12</v>
      </c>
      <c r="H78" s="292" t="s">
        <v>12</v>
      </c>
      <c r="I78" s="397"/>
    </row>
    <row r="79" spans="2:9" ht="14.65" customHeight="1" thickBot="1" x14ac:dyDescent="0.3">
      <c r="B79" s="4">
        <f t="shared" si="1"/>
        <v>1.0729166666666656</v>
      </c>
      <c r="C79" s="292" t="s">
        <v>12</v>
      </c>
      <c r="D79" s="292" t="s">
        <v>12</v>
      </c>
      <c r="E79" s="292" t="s">
        <v>12</v>
      </c>
      <c r="F79" s="292" t="s">
        <v>12</v>
      </c>
      <c r="G79" s="292" t="s">
        <v>12</v>
      </c>
      <c r="H79" s="292" t="s">
        <v>12</v>
      </c>
      <c r="I79" s="397"/>
    </row>
    <row r="80" spans="2:9" ht="14.65" customHeight="1" thickBot="1" x14ac:dyDescent="0.3">
      <c r="B80" s="4">
        <f t="shared" si="1"/>
        <v>1.0833333333333324</v>
      </c>
      <c r="C80" s="292" t="s">
        <v>12</v>
      </c>
      <c r="D80" s="292" t="s">
        <v>12</v>
      </c>
      <c r="E80" s="292" t="s">
        <v>12</v>
      </c>
      <c r="F80" s="292" t="s">
        <v>12</v>
      </c>
      <c r="G80" s="292" t="s">
        <v>12</v>
      </c>
      <c r="H80" s="292" t="s">
        <v>12</v>
      </c>
      <c r="I80" s="292" t="s">
        <v>12</v>
      </c>
    </row>
    <row r="81" spans="2:9" ht="14.65" customHeight="1" thickBot="1" x14ac:dyDescent="0.3">
      <c r="B81" s="4">
        <f t="shared" si="1"/>
        <v>1.0937499999999991</v>
      </c>
      <c r="C81" s="292" t="s">
        <v>12</v>
      </c>
      <c r="D81" s="292" t="s">
        <v>12</v>
      </c>
      <c r="E81" s="292" t="s">
        <v>12</v>
      </c>
      <c r="F81" s="292" t="s">
        <v>12</v>
      </c>
      <c r="G81" s="292" t="s">
        <v>12</v>
      </c>
      <c r="H81" s="292" t="s">
        <v>12</v>
      </c>
      <c r="I81" s="292" t="s">
        <v>12</v>
      </c>
    </row>
    <row r="82" spans="2:9" ht="14.65" customHeight="1" thickBot="1" x14ac:dyDescent="0.3">
      <c r="B82" s="4">
        <f t="shared" si="1"/>
        <v>1.1041666666666659</v>
      </c>
      <c r="C82" s="292" t="s">
        <v>12</v>
      </c>
      <c r="D82" s="292" t="s">
        <v>12</v>
      </c>
      <c r="E82" s="292" t="s">
        <v>12</v>
      </c>
      <c r="F82" s="292" t="s">
        <v>12</v>
      </c>
      <c r="G82" s="292" t="s">
        <v>12</v>
      </c>
      <c r="H82" s="292" t="s">
        <v>12</v>
      </c>
      <c r="I82" s="292" t="s">
        <v>588</v>
      </c>
    </row>
    <row r="83" spans="2:9" ht="14.65" customHeight="1" thickBot="1" x14ac:dyDescent="0.3">
      <c r="B83" s="4">
        <f t="shared" si="1"/>
        <v>1.1145833333333326</v>
      </c>
      <c r="C83" s="292" t="s">
        <v>12</v>
      </c>
      <c r="D83" s="292" t="s">
        <v>12</v>
      </c>
      <c r="E83" s="292" t="s">
        <v>12</v>
      </c>
      <c r="F83" s="292" t="s">
        <v>12</v>
      </c>
      <c r="G83" s="292" t="s">
        <v>12</v>
      </c>
      <c r="H83" s="292" t="s">
        <v>12</v>
      </c>
      <c r="I83" s="292" t="s">
        <v>12</v>
      </c>
    </row>
    <row r="84" spans="2:9" ht="14.65" customHeight="1" thickBot="1" x14ac:dyDescent="0.3">
      <c r="B84" s="4">
        <f t="shared" si="1"/>
        <v>1.1249999999999993</v>
      </c>
      <c r="C84" s="292" t="s">
        <v>12</v>
      </c>
      <c r="D84" s="292" t="s">
        <v>12</v>
      </c>
      <c r="E84" s="292" t="s">
        <v>12</v>
      </c>
      <c r="F84" s="292" t="s">
        <v>12</v>
      </c>
      <c r="G84" s="292" t="s">
        <v>12</v>
      </c>
      <c r="H84" s="292" t="s">
        <v>12</v>
      </c>
      <c r="I84" s="292" t="s">
        <v>12</v>
      </c>
    </row>
    <row r="85" spans="2:9" ht="14.65" customHeight="1" thickBot="1" x14ac:dyDescent="0.3">
      <c r="B85" s="4">
        <f t="shared" si="1"/>
        <v>1.1354166666666661</v>
      </c>
      <c r="C85" s="292" t="s">
        <v>12</v>
      </c>
      <c r="D85" s="292" t="s">
        <v>12</v>
      </c>
      <c r="E85" s="292" t="s">
        <v>12</v>
      </c>
      <c r="F85" s="292" t="s">
        <v>12</v>
      </c>
      <c r="G85" s="292" t="s">
        <v>12</v>
      </c>
      <c r="H85" s="292" t="s">
        <v>12</v>
      </c>
      <c r="I85" s="292" t="s">
        <v>12</v>
      </c>
    </row>
    <row r="86" spans="2:9" ht="14.65" customHeight="1" thickBot="1" x14ac:dyDescent="0.3">
      <c r="B86" s="4">
        <f t="shared" si="1"/>
        <v>1.1458333333333328</v>
      </c>
      <c r="C86" s="292" t="s">
        <v>12</v>
      </c>
      <c r="D86" s="292" t="s">
        <v>12</v>
      </c>
      <c r="E86" s="292" t="s">
        <v>12</v>
      </c>
      <c r="F86" s="292" t="s">
        <v>12</v>
      </c>
      <c r="G86" s="292" t="s">
        <v>12</v>
      </c>
      <c r="H86" s="292" t="s">
        <v>12</v>
      </c>
      <c r="I86" s="292" t="s">
        <v>12</v>
      </c>
    </row>
    <row r="87" spans="2:9" ht="14.65" customHeight="1" thickBot="1" x14ac:dyDescent="0.3">
      <c r="B87" s="4">
        <f t="shared" si="1"/>
        <v>1.1562499999999996</v>
      </c>
      <c r="C87" s="292" t="s">
        <v>12</v>
      </c>
      <c r="D87" s="292" t="s">
        <v>12</v>
      </c>
      <c r="E87" s="292" t="s">
        <v>12</v>
      </c>
      <c r="F87" s="292" t="s">
        <v>12</v>
      </c>
      <c r="G87" s="292" t="s">
        <v>12</v>
      </c>
      <c r="H87" s="292" t="s">
        <v>12</v>
      </c>
      <c r="I87" s="292" t="s">
        <v>12</v>
      </c>
    </row>
    <row r="88" spans="2:9" ht="14.65" customHeight="1" thickBot="1" x14ac:dyDescent="0.3">
      <c r="B88" s="4">
        <f t="shared" si="1"/>
        <v>1.1666666666666663</v>
      </c>
      <c r="C88" s="292" t="s">
        <v>12</v>
      </c>
      <c r="D88" s="292" t="s">
        <v>12</v>
      </c>
      <c r="E88" s="292" t="s">
        <v>12</v>
      </c>
      <c r="F88" s="292" t="s">
        <v>12</v>
      </c>
      <c r="G88" s="292" t="s">
        <v>12</v>
      </c>
      <c r="H88" s="292" t="s">
        <v>12</v>
      </c>
      <c r="I88" s="292" t="s">
        <v>12</v>
      </c>
    </row>
    <row r="89" spans="2:9" ht="14.65" customHeight="1" thickBot="1" x14ac:dyDescent="0.3">
      <c r="B89" s="4">
        <f t="shared" si="1"/>
        <v>1.177083333333333</v>
      </c>
      <c r="C89" s="292" t="s">
        <v>12</v>
      </c>
      <c r="D89" s="292" t="s">
        <v>12</v>
      </c>
      <c r="E89" s="292" t="s">
        <v>12</v>
      </c>
      <c r="F89" s="292" t="s">
        <v>12</v>
      </c>
      <c r="G89" s="292" t="s">
        <v>12</v>
      </c>
      <c r="H89" s="292" t="s">
        <v>12</v>
      </c>
      <c r="I89" s="292" t="s">
        <v>12</v>
      </c>
    </row>
    <row r="90" spans="2:9" ht="14.65" customHeight="1" thickBot="1" x14ac:dyDescent="0.3">
      <c r="B90" s="4">
        <f t="shared" si="1"/>
        <v>1.1874999999999998</v>
      </c>
      <c r="C90" s="292" t="s">
        <v>12</v>
      </c>
      <c r="D90" s="292" t="s">
        <v>12</v>
      </c>
      <c r="E90" s="292" t="s">
        <v>12</v>
      </c>
      <c r="F90" s="292" t="s">
        <v>12</v>
      </c>
      <c r="G90" s="292" t="s">
        <v>12</v>
      </c>
      <c r="H90" s="292" t="s">
        <v>12</v>
      </c>
      <c r="I90" s="292" t="s">
        <v>12</v>
      </c>
    </row>
    <row r="91" spans="2:9" ht="14.65" customHeight="1" thickBot="1" x14ac:dyDescent="0.3">
      <c r="B91" s="4">
        <f t="shared" si="1"/>
        <v>1.1979166666666665</v>
      </c>
      <c r="C91" s="292" t="s">
        <v>12</v>
      </c>
      <c r="D91" s="292" t="s">
        <v>12</v>
      </c>
      <c r="E91" s="292" t="s">
        <v>12</v>
      </c>
      <c r="F91" s="292" t="s">
        <v>12</v>
      </c>
      <c r="G91" s="292" t="s">
        <v>12</v>
      </c>
      <c r="H91" s="292" t="s">
        <v>12</v>
      </c>
      <c r="I91" s="292" t="s">
        <v>12</v>
      </c>
    </row>
    <row r="92" spans="2:9" ht="14.65" customHeight="1" thickBot="1" x14ac:dyDescent="0.3">
      <c r="B92" s="4">
        <f t="shared" si="1"/>
        <v>1.2083333333333333</v>
      </c>
      <c r="C92" s="292" t="s">
        <v>12</v>
      </c>
      <c r="D92" s="292" t="s">
        <v>12</v>
      </c>
      <c r="E92" s="292" t="s">
        <v>12</v>
      </c>
      <c r="F92" s="292" t="s">
        <v>12</v>
      </c>
      <c r="G92" s="292" t="s">
        <v>12</v>
      </c>
      <c r="H92" s="292" t="s">
        <v>12</v>
      </c>
      <c r="I92" s="292" t="s">
        <v>12</v>
      </c>
    </row>
    <row r="93" spans="2:9" ht="14.65" customHeight="1" thickBot="1" x14ac:dyDescent="0.3">
      <c r="B93" s="4">
        <f t="shared" si="1"/>
        <v>1.21875</v>
      </c>
      <c r="C93" s="292" t="s">
        <v>12</v>
      </c>
      <c r="D93" s="292" t="s">
        <v>12</v>
      </c>
      <c r="E93" s="292" t="s">
        <v>12</v>
      </c>
      <c r="F93" s="292" t="s">
        <v>12</v>
      </c>
      <c r="G93" s="292" t="s">
        <v>12</v>
      </c>
      <c r="H93" s="292" t="s">
        <v>12</v>
      </c>
      <c r="I93" s="292" t="s">
        <v>12</v>
      </c>
    </row>
    <row r="94" spans="2:9" ht="14.65" customHeight="1" thickBot="1" x14ac:dyDescent="0.3">
      <c r="B94" s="4">
        <f t="shared" si="1"/>
        <v>1.2291666666666667</v>
      </c>
      <c r="C94" s="292" t="s">
        <v>12</v>
      </c>
      <c r="D94" s="292" t="s">
        <v>12</v>
      </c>
      <c r="E94" s="292" t="s">
        <v>12</v>
      </c>
      <c r="F94" s="292" t="s">
        <v>12</v>
      </c>
      <c r="G94" s="292" t="s">
        <v>12</v>
      </c>
      <c r="H94" s="292" t="s">
        <v>12</v>
      </c>
      <c r="I94" s="292" t="s">
        <v>12</v>
      </c>
    </row>
    <row r="95" spans="2:9" ht="14.65" customHeight="1" thickBot="1" x14ac:dyDescent="0.3">
      <c r="B95" s="4">
        <f t="shared" si="1"/>
        <v>1.2395833333333335</v>
      </c>
      <c r="C95" s="292" t="s">
        <v>12</v>
      </c>
      <c r="D95" s="292" t="s">
        <v>12</v>
      </c>
      <c r="E95" s="292" t="s">
        <v>12</v>
      </c>
      <c r="F95" s="292" t="s">
        <v>12</v>
      </c>
      <c r="G95" s="292" t="s">
        <v>12</v>
      </c>
      <c r="H95" s="292" t="s">
        <v>12</v>
      </c>
      <c r="I95" s="292" t="s">
        <v>12</v>
      </c>
    </row>
    <row r="96" spans="2:9" ht="14.65" customHeight="1" thickBot="1" x14ac:dyDescent="0.3">
      <c r="B96" s="4">
        <f t="shared" si="1"/>
        <v>1.2500000000000002</v>
      </c>
      <c r="C96" s="292" t="s">
        <v>12</v>
      </c>
      <c r="D96" s="292" t="s">
        <v>12</v>
      </c>
      <c r="E96" s="292" t="s">
        <v>12</v>
      </c>
      <c r="F96" s="292" t="s">
        <v>12</v>
      </c>
      <c r="G96" s="292" t="s">
        <v>12</v>
      </c>
      <c r="H96" s="292" t="s">
        <v>12</v>
      </c>
      <c r="I96" s="292" t="s">
        <v>12</v>
      </c>
    </row>
    <row r="97" spans="2:9" ht="14.65" customHeight="1" thickBot="1" x14ac:dyDescent="0.3">
      <c r="B97" s="4">
        <f t="shared" si="1"/>
        <v>1.260416666666667</v>
      </c>
      <c r="C97" s="292" t="s">
        <v>12</v>
      </c>
      <c r="D97" s="292" t="s">
        <v>12</v>
      </c>
      <c r="E97" s="292" t="s">
        <v>12</v>
      </c>
      <c r="F97" s="292" t="s">
        <v>12</v>
      </c>
      <c r="G97" s="292" t="s">
        <v>12</v>
      </c>
      <c r="H97" s="292" t="s">
        <v>12</v>
      </c>
      <c r="I97" s="292" t="s">
        <v>12</v>
      </c>
    </row>
    <row r="98" spans="2:9" ht="14.65" customHeight="1" thickBot="1" x14ac:dyDescent="0.3">
      <c r="B98" s="4">
        <f t="shared" si="1"/>
        <v>1.2708333333333337</v>
      </c>
      <c r="C98" s="292" t="s">
        <v>12</v>
      </c>
      <c r="D98" s="292" t="s">
        <v>12</v>
      </c>
      <c r="E98" s="292" t="s">
        <v>12</v>
      </c>
      <c r="F98" s="292" t="s">
        <v>12</v>
      </c>
      <c r="G98" s="292" t="s">
        <v>12</v>
      </c>
      <c r="H98" s="292" t="s">
        <v>12</v>
      </c>
      <c r="I98" s="292" t="s">
        <v>12</v>
      </c>
    </row>
    <row r="99" spans="2:9" ht="14.65" customHeight="1" thickBot="1" x14ac:dyDescent="0.3">
      <c r="B99" s="4">
        <f t="shared" si="1"/>
        <v>1.2812500000000004</v>
      </c>
      <c r="C99" s="292" t="s">
        <v>12</v>
      </c>
      <c r="D99" s="292" t="s">
        <v>12</v>
      </c>
      <c r="E99" s="292" t="s">
        <v>12</v>
      </c>
      <c r="F99" s="292" t="s">
        <v>12</v>
      </c>
      <c r="G99" s="292" t="s">
        <v>12</v>
      </c>
      <c r="H99" s="292" t="s">
        <v>12</v>
      </c>
      <c r="I99" s="292" t="s">
        <v>12</v>
      </c>
    </row>
    <row r="100" spans="2:9" ht="14.65" customHeight="1" thickBot="1" x14ac:dyDescent="0.3">
      <c r="B100" s="4">
        <f t="shared" si="1"/>
        <v>1.2916666666666672</v>
      </c>
      <c r="C100" s="292" t="s">
        <v>12</v>
      </c>
      <c r="D100" s="292" t="s">
        <v>12</v>
      </c>
      <c r="E100" s="292" t="s">
        <v>12</v>
      </c>
      <c r="F100" s="292" t="s">
        <v>12</v>
      </c>
      <c r="G100" s="292" t="s">
        <v>12</v>
      </c>
      <c r="H100" s="292" t="s">
        <v>12</v>
      </c>
      <c r="I100" s="292" t="s">
        <v>12</v>
      </c>
    </row>
  </sheetData>
  <mergeCells count="65">
    <mergeCell ref="C70:C73"/>
    <mergeCell ref="I72:I75"/>
    <mergeCell ref="I76:I79"/>
    <mergeCell ref="I4:I12"/>
    <mergeCell ref="D45:D48"/>
    <mergeCell ref="C25:C32"/>
    <mergeCell ref="D39:D42"/>
    <mergeCell ref="E39:E42"/>
    <mergeCell ref="I64:I67"/>
    <mergeCell ref="D68:D73"/>
    <mergeCell ref="E68:E73"/>
    <mergeCell ref="F68:F73"/>
    <mergeCell ref="G68:G73"/>
    <mergeCell ref="H68:H73"/>
    <mergeCell ref="I50:I57"/>
    <mergeCell ref="C60:C63"/>
    <mergeCell ref="D60:D63"/>
    <mergeCell ref="E60:E63"/>
    <mergeCell ref="F60:F63"/>
    <mergeCell ref="G60:G63"/>
    <mergeCell ref="H60:H63"/>
    <mergeCell ref="I60:I63"/>
    <mergeCell ref="E45:E48"/>
    <mergeCell ref="F45:F48"/>
    <mergeCell ref="G45:G48"/>
    <mergeCell ref="H45:H48"/>
    <mergeCell ref="H50:H57"/>
    <mergeCell ref="C50:C57"/>
    <mergeCell ref="D50:D57"/>
    <mergeCell ref="E50:E57"/>
    <mergeCell ref="F50:F57"/>
    <mergeCell ref="G50:G57"/>
    <mergeCell ref="C39:C44"/>
    <mergeCell ref="I39:I44"/>
    <mergeCell ref="F39:F42"/>
    <mergeCell ref="G39:G42"/>
    <mergeCell ref="H39:H42"/>
    <mergeCell ref="I19:I22"/>
    <mergeCell ref="D22:D24"/>
    <mergeCell ref="I24:I32"/>
    <mergeCell ref="E28:E36"/>
    <mergeCell ref="F28:F36"/>
    <mergeCell ref="G28:G30"/>
    <mergeCell ref="H28:H36"/>
    <mergeCell ref="G32:G36"/>
    <mergeCell ref="D34:D36"/>
    <mergeCell ref="I34:I35"/>
    <mergeCell ref="H4:H12"/>
    <mergeCell ref="E8:E10"/>
    <mergeCell ref="F13:F16"/>
    <mergeCell ref="C14:C17"/>
    <mergeCell ref="G14:G17"/>
    <mergeCell ref="D15:D18"/>
    <mergeCell ref="E15:E18"/>
    <mergeCell ref="H16:H19"/>
    <mergeCell ref="C19:C22"/>
    <mergeCell ref="G4:G12"/>
    <mergeCell ref="E19:E22"/>
    <mergeCell ref="F19:F24"/>
    <mergeCell ref="G19:G24"/>
    <mergeCell ref="B1:D1"/>
    <mergeCell ref="E1:F1"/>
    <mergeCell ref="C4:C12"/>
    <mergeCell ref="D4:D12"/>
    <mergeCell ref="F4:F12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B10" zoomScale="90" zoomScaleNormal="90" workbookViewId="0">
      <selection activeCell="F28" sqref="F28:F36"/>
    </sheetView>
  </sheetViews>
  <sheetFormatPr defaultColWidth="6.0703125" defaultRowHeight="14" thickBottom="1" x14ac:dyDescent="0.3"/>
  <cols>
    <col min="1" max="1" width="1.5" style="284" customWidth="1"/>
    <col min="2" max="2" width="12.7109375" style="284" customWidth="1"/>
    <col min="3" max="9" width="16.7109375" style="284" customWidth="1"/>
    <col min="10" max="10" width="2" style="284" customWidth="1"/>
    <col min="11" max="16384" width="6.0703125" style="284"/>
  </cols>
  <sheetData>
    <row r="1" spans="2:10" ht="60" customHeight="1" thickBot="1" x14ac:dyDescent="0.3">
      <c r="B1" s="390" t="s">
        <v>13</v>
      </c>
      <c r="C1" s="391"/>
      <c r="D1" s="392"/>
      <c r="E1" s="393"/>
      <c r="F1" s="394"/>
    </row>
    <row r="2" spans="2:10" ht="30" customHeight="1" thickBot="1" x14ac:dyDescent="0.3">
      <c r="B2" s="285" t="s">
        <v>0</v>
      </c>
      <c r="C2" s="2">
        <v>0.29166666666666669</v>
      </c>
      <c r="D2" s="285" t="s">
        <v>3</v>
      </c>
      <c r="E2" s="1">
        <v>15</v>
      </c>
      <c r="F2" s="286" t="s">
        <v>6</v>
      </c>
    </row>
    <row r="3" spans="2:10" ht="30" customHeight="1" thickBot="1" x14ac:dyDescent="0.3">
      <c r="B3" s="287" t="s">
        <v>1</v>
      </c>
      <c r="C3" s="288" t="s">
        <v>10</v>
      </c>
      <c r="D3" s="288" t="s">
        <v>554</v>
      </c>
      <c r="E3" s="288" t="s">
        <v>555</v>
      </c>
      <c r="F3" s="288" t="s">
        <v>556</v>
      </c>
      <c r="G3" s="288" t="s">
        <v>7</v>
      </c>
      <c r="H3" s="288" t="s">
        <v>557</v>
      </c>
      <c r="I3" s="289" t="s">
        <v>558</v>
      </c>
      <c r="J3" s="284" t="s">
        <v>11</v>
      </c>
    </row>
    <row r="4" spans="2:10" ht="14.65" customHeight="1" thickBot="1" x14ac:dyDescent="0.3">
      <c r="B4" s="290">
        <f>BaşlangıçSaati</f>
        <v>0.29166666666666669</v>
      </c>
      <c r="C4" s="395" t="s">
        <v>446</v>
      </c>
      <c r="D4" s="395" t="s">
        <v>446</v>
      </c>
      <c r="E4" s="292" t="s">
        <v>12</v>
      </c>
      <c r="F4" s="399" t="s">
        <v>643</v>
      </c>
      <c r="G4" s="395" t="s">
        <v>446</v>
      </c>
      <c r="H4" s="395" t="s">
        <v>446</v>
      </c>
      <c r="I4" s="399" t="s">
        <v>643</v>
      </c>
    </row>
    <row r="5" spans="2:10" ht="14.65" customHeight="1" thickBot="1" x14ac:dyDescent="0.3">
      <c r="B5" s="3">
        <f>B4+TIME(0,Aralık,0)</f>
        <v>0.30208333333333337</v>
      </c>
      <c r="C5" s="397"/>
      <c r="D5" s="397"/>
      <c r="E5" s="292" t="s">
        <v>12</v>
      </c>
      <c r="F5" s="399"/>
      <c r="G5" s="397"/>
      <c r="H5" s="397"/>
      <c r="I5" s="399"/>
    </row>
    <row r="6" spans="2:10" ht="14.65" customHeight="1" thickBot="1" x14ac:dyDescent="0.3">
      <c r="B6" s="4">
        <f>B5+TIME(0,Aralık,0)</f>
        <v>0.31250000000000006</v>
      </c>
      <c r="C6" s="397"/>
      <c r="D6" s="397"/>
      <c r="E6" s="292" t="s">
        <v>12</v>
      </c>
      <c r="F6" s="399"/>
      <c r="G6" s="397"/>
      <c r="H6" s="397"/>
      <c r="I6" s="399"/>
    </row>
    <row r="7" spans="2:10" ht="14.65" customHeight="1" thickBot="1" x14ac:dyDescent="0.3">
      <c r="B7" s="3">
        <f t="shared" ref="B7:B70" si="0">B6+TIME(0,Aralık,0)</f>
        <v>0.32291666666666674</v>
      </c>
      <c r="C7" s="397"/>
      <c r="D7" s="397"/>
      <c r="E7" s="292" t="s">
        <v>12</v>
      </c>
      <c r="F7" s="399"/>
      <c r="G7" s="397"/>
      <c r="H7" s="397"/>
      <c r="I7" s="399"/>
    </row>
    <row r="8" spans="2:10" ht="14.65" customHeight="1" thickBot="1" x14ac:dyDescent="0.3">
      <c r="B8" s="4">
        <f t="shared" si="0"/>
        <v>0.33333333333333343</v>
      </c>
      <c r="C8" s="397"/>
      <c r="D8" s="397"/>
      <c r="E8" s="398" t="s">
        <v>579</v>
      </c>
      <c r="F8" s="399"/>
      <c r="G8" s="397"/>
      <c r="H8" s="397"/>
      <c r="I8" s="399"/>
    </row>
    <row r="9" spans="2:10" ht="14.65" customHeight="1" thickBot="1" x14ac:dyDescent="0.3">
      <c r="B9" s="3">
        <f t="shared" si="0"/>
        <v>0.34375000000000011</v>
      </c>
      <c r="C9" s="397"/>
      <c r="D9" s="397"/>
      <c r="E9" s="398"/>
      <c r="F9" s="399"/>
      <c r="G9" s="397"/>
      <c r="H9" s="397"/>
      <c r="I9" s="399"/>
    </row>
    <row r="10" spans="2:10" ht="14.65" customHeight="1" thickBot="1" x14ac:dyDescent="0.3">
      <c r="B10" s="4">
        <f t="shared" si="0"/>
        <v>0.3541666666666668</v>
      </c>
      <c r="C10" s="397"/>
      <c r="D10" s="397"/>
      <c r="E10" s="398"/>
      <c r="F10" s="399"/>
      <c r="G10" s="397"/>
      <c r="H10" s="397"/>
      <c r="I10" s="399"/>
    </row>
    <row r="11" spans="2:10" ht="14.65" customHeight="1" thickBot="1" x14ac:dyDescent="0.3">
      <c r="B11" s="3">
        <f t="shared" si="0"/>
        <v>0.36458333333333348</v>
      </c>
      <c r="C11" s="397"/>
      <c r="D11" s="397"/>
      <c r="E11" s="292" t="s">
        <v>12</v>
      </c>
      <c r="F11" s="399"/>
      <c r="G11" s="397"/>
      <c r="H11" s="397"/>
      <c r="I11" s="399"/>
    </row>
    <row r="12" spans="2:10" ht="14.65" customHeight="1" thickBot="1" x14ac:dyDescent="0.3">
      <c r="B12" s="4">
        <f t="shared" si="0"/>
        <v>0.37500000000000017</v>
      </c>
      <c r="C12" s="397"/>
      <c r="D12" s="397"/>
      <c r="E12" s="292" t="s">
        <v>12</v>
      </c>
      <c r="F12" s="399"/>
      <c r="G12" s="397"/>
      <c r="H12" s="397"/>
      <c r="I12" s="399"/>
    </row>
    <row r="13" spans="2:10" ht="14.65" customHeight="1" thickBot="1" x14ac:dyDescent="0.3">
      <c r="B13" s="3">
        <f t="shared" si="0"/>
        <v>0.38541666666666685</v>
      </c>
      <c r="C13" s="292" t="s">
        <v>12</v>
      </c>
      <c r="D13" s="292" t="s">
        <v>12</v>
      </c>
      <c r="E13" s="292" t="s">
        <v>12</v>
      </c>
      <c r="F13" s="408" t="s">
        <v>618</v>
      </c>
      <c r="G13" s="292" t="s">
        <v>12</v>
      </c>
      <c r="H13" s="292" t="s">
        <v>12</v>
      </c>
      <c r="I13" s="292" t="s">
        <v>12</v>
      </c>
    </row>
    <row r="14" spans="2:10" ht="14.65" customHeight="1" thickBot="1" x14ac:dyDescent="0.3">
      <c r="B14" s="4">
        <f t="shared" si="0"/>
        <v>0.39583333333333354</v>
      </c>
      <c r="C14" s="398" t="s">
        <v>619</v>
      </c>
      <c r="D14" s="292" t="s">
        <v>12</v>
      </c>
      <c r="E14" s="292" t="s">
        <v>12</v>
      </c>
      <c r="F14" s="397"/>
      <c r="G14" s="408" t="s">
        <v>618</v>
      </c>
      <c r="H14" s="292" t="s">
        <v>12</v>
      </c>
      <c r="I14" s="292" t="s">
        <v>12</v>
      </c>
    </row>
    <row r="15" spans="2:10" ht="14.65" customHeight="1" thickBot="1" x14ac:dyDescent="0.3">
      <c r="B15" s="3">
        <f t="shared" si="0"/>
        <v>0.40625000000000022</v>
      </c>
      <c r="C15" s="397"/>
      <c r="D15" s="408" t="s">
        <v>618</v>
      </c>
      <c r="E15" s="398" t="s">
        <v>582</v>
      </c>
      <c r="F15" s="397"/>
      <c r="G15" s="397"/>
      <c r="H15" s="292" t="s">
        <v>12</v>
      </c>
      <c r="I15" s="292" t="s">
        <v>12</v>
      </c>
    </row>
    <row r="16" spans="2:10" ht="14.65" customHeight="1" thickBot="1" x14ac:dyDescent="0.3">
      <c r="B16" s="4">
        <f t="shared" si="0"/>
        <v>0.41666666666666691</v>
      </c>
      <c r="C16" s="397"/>
      <c r="D16" s="397"/>
      <c r="E16" s="397"/>
      <c r="F16" s="397"/>
      <c r="G16" s="397"/>
      <c r="H16" s="408" t="s">
        <v>618</v>
      </c>
      <c r="I16" s="292" t="s">
        <v>12</v>
      </c>
    </row>
    <row r="17" spans="2:9" ht="14.65" customHeight="1" thickBot="1" x14ac:dyDescent="0.3">
      <c r="B17" s="3">
        <f t="shared" si="0"/>
        <v>0.42708333333333359</v>
      </c>
      <c r="C17" s="397"/>
      <c r="D17" s="397"/>
      <c r="E17" s="397"/>
      <c r="F17" s="292" t="s">
        <v>12</v>
      </c>
      <c r="G17" s="397"/>
      <c r="H17" s="397"/>
      <c r="I17" s="292" t="s">
        <v>12</v>
      </c>
    </row>
    <row r="18" spans="2:9" ht="14.65" customHeight="1" thickBot="1" x14ac:dyDescent="0.3">
      <c r="B18" s="4">
        <f t="shared" si="0"/>
        <v>0.43750000000000028</v>
      </c>
      <c r="C18" s="292" t="s">
        <v>12</v>
      </c>
      <c r="D18" s="397"/>
      <c r="E18" s="400"/>
      <c r="F18" s="292" t="s">
        <v>12</v>
      </c>
      <c r="G18" s="292" t="s">
        <v>12</v>
      </c>
      <c r="H18" s="397"/>
      <c r="I18" s="292" t="s">
        <v>12</v>
      </c>
    </row>
    <row r="19" spans="2:9" ht="14.65" customHeight="1" thickBot="1" x14ac:dyDescent="0.3">
      <c r="B19" s="3">
        <f t="shared" si="0"/>
        <v>0.44791666666666696</v>
      </c>
      <c r="C19" s="408" t="s">
        <v>618</v>
      </c>
      <c r="D19" s="292" t="s">
        <v>12</v>
      </c>
      <c r="E19" s="408" t="s">
        <v>618</v>
      </c>
      <c r="F19" s="404" t="s">
        <v>581</v>
      </c>
      <c r="G19" s="404" t="s">
        <v>582</v>
      </c>
      <c r="H19" s="397"/>
      <c r="I19" s="408" t="s">
        <v>618</v>
      </c>
    </row>
    <row r="20" spans="2:9" ht="14.65" customHeight="1" thickBot="1" x14ac:dyDescent="0.3">
      <c r="B20" s="4">
        <f t="shared" si="0"/>
        <v>0.45833333333333365</v>
      </c>
      <c r="C20" s="397"/>
      <c r="D20" s="292" t="s">
        <v>12</v>
      </c>
      <c r="E20" s="397"/>
      <c r="F20" s="405"/>
      <c r="G20" s="405"/>
      <c r="H20" s="292" t="s">
        <v>12</v>
      </c>
      <c r="I20" s="397"/>
    </row>
    <row r="21" spans="2:9" ht="14.65" customHeight="1" thickBot="1" x14ac:dyDescent="0.3">
      <c r="B21" s="3">
        <f t="shared" si="0"/>
        <v>0.46875000000000033</v>
      </c>
      <c r="C21" s="397"/>
      <c r="D21" s="292" t="s">
        <v>12</v>
      </c>
      <c r="E21" s="397"/>
      <c r="F21" s="405"/>
      <c r="G21" s="405"/>
      <c r="H21" s="292" t="s">
        <v>12</v>
      </c>
      <c r="I21" s="397"/>
    </row>
    <row r="22" spans="2:9" ht="14.65" customHeight="1" thickBot="1" x14ac:dyDescent="0.3">
      <c r="B22" s="4">
        <f t="shared" si="0"/>
        <v>0.47916666666666702</v>
      </c>
      <c r="C22" s="397"/>
      <c r="D22" s="404" t="s">
        <v>579</v>
      </c>
      <c r="E22" s="397"/>
      <c r="F22" s="405"/>
      <c r="G22" s="405"/>
      <c r="H22" s="292" t="s">
        <v>12</v>
      </c>
      <c r="I22" s="397"/>
    </row>
    <row r="23" spans="2:9" ht="14.65" customHeight="1" thickBot="1" x14ac:dyDescent="0.3">
      <c r="B23" s="3">
        <f t="shared" si="0"/>
        <v>0.4895833333333337</v>
      </c>
      <c r="C23" s="292" t="s">
        <v>12</v>
      </c>
      <c r="D23" s="405"/>
      <c r="E23" s="292" t="s">
        <v>12</v>
      </c>
      <c r="F23" s="405"/>
      <c r="G23" s="405"/>
      <c r="H23" s="292" t="s">
        <v>12</v>
      </c>
      <c r="I23" s="292" t="s">
        <v>12</v>
      </c>
    </row>
    <row r="24" spans="2:9" ht="14.65" customHeight="1" thickBot="1" x14ac:dyDescent="0.3">
      <c r="B24" s="4">
        <f t="shared" si="0"/>
        <v>0.50000000000000033</v>
      </c>
      <c r="C24" s="292" t="s">
        <v>12</v>
      </c>
      <c r="D24" s="405"/>
      <c r="E24" s="292" t="s">
        <v>12</v>
      </c>
      <c r="F24" s="405"/>
      <c r="G24" s="405"/>
      <c r="H24" s="292" t="s">
        <v>12</v>
      </c>
      <c r="I24" s="395" t="s">
        <v>630</v>
      </c>
    </row>
    <row r="25" spans="2:9" ht="14.65" customHeight="1" thickBot="1" x14ac:dyDescent="0.3">
      <c r="B25" s="3">
        <f t="shared" si="0"/>
        <v>0.51041666666666696</v>
      </c>
      <c r="C25" s="401" t="s">
        <v>651</v>
      </c>
      <c r="D25" s="292" t="s">
        <v>12</v>
      </c>
      <c r="E25" s="292" t="s">
        <v>12</v>
      </c>
      <c r="F25" s="292" t="s">
        <v>12</v>
      </c>
      <c r="G25" s="292" t="s">
        <v>12</v>
      </c>
      <c r="H25" s="292" t="s">
        <v>12</v>
      </c>
      <c r="I25" s="395"/>
    </row>
    <row r="26" spans="2:9" ht="14.65" customHeight="1" thickBot="1" x14ac:dyDescent="0.3">
      <c r="B26" s="4">
        <f t="shared" si="0"/>
        <v>0.52083333333333359</v>
      </c>
      <c r="C26" s="397"/>
      <c r="D26" s="292" t="s">
        <v>12</v>
      </c>
      <c r="E26" s="292" t="s">
        <v>12</v>
      </c>
      <c r="F26" s="292" t="s">
        <v>12</v>
      </c>
      <c r="G26" s="292" t="s">
        <v>12</v>
      </c>
      <c r="H26" s="292" t="s">
        <v>12</v>
      </c>
      <c r="I26" s="395"/>
    </row>
    <row r="27" spans="2:9" ht="14.65" customHeight="1" thickBot="1" x14ac:dyDescent="0.3">
      <c r="B27" s="3">
        <f t="shared" si="0"/>
        <v>0.53125000000000022</v>
      </c>
      <c r="C27" s="397"/>
      <c r="D27" s="292" t="s">
        <v>12</v>
      </c>
      <c r="E27" s="292" t="s">
        <v>12</v>
      </c>
      <c r="F27" s="292" t="s">
        <v>12</v>
      </c>
      <c r="G27" s="292" t="s">
        <v>12</v>
      </c>
      <c r="H27" s="292" t="s">
        <v>12</v>
      </c>
      <c r="I27" s="395"/>
    </row>
    <row r="28" spans="2:9" ht="14.65" customHeight="1" thickBot="1" x14ac:dyDescent="0.3">
      <c r="B28" s="4">
        <f t="shared" si="0"/>
        <v>0.54166666666666685</v>
      </c>
      <c r="C28" s="397"/>
      <c r="D28" s="292" t="s">
        <v>12</v>
      </c>
      <c r="E28" s="395" t="s">
        <v>614</v>
      </c>
      <c r="F28" s="395" t="s">
        <v>630</v>
      </c>
      <c r="G28" s="398" t="s">
        <v>579</v>
      </c>
      <c r="H28" s="395" t="s">
        <v>614</v>
      </c>
      <c r="I28" s="395"/>
    </row>
    <row r="29" spans="2:9" ht="14.65" customHeight="1" thickBot="1" x14ac:dyDescent="0.3">
      <c r="B29" s="3">
        <f t="shared" si="0"/>
        <v>0.55208333333333348</v>
      </c>
      <c r="C29" s="397"/>
      <c r="D29" s="292" t="s">
        <v>12</v>
      </c>
      <c r="E29" s="397"/>
      <c r="F29" s="397"/>
      <c r="G29" s="398"/>
      <c r="H29" s="397"/>
      <c r="I29" s="395"/>
    </row>
    <row r="30" spans="2:9" ht="14.65" customHeight="1" thickBot="1" x14ac:dyDescent="0.3">
      <c r="B30" s="4">
        <f t="shared" si="0"/>
        <v>0.56250000000000011</v>
      </c>
      <c r="C30" s="397"/>
      <c r="D30" s="292" t="s">
        <v>12</v>
      </c>
      <c r="E30" s="397"/>
      <c r="F30" s="397"/>
      <c r="G30" s="406"/>
      <c r="H30" s="397"/>
      <c r="I30" s="395"/>
    </row>
    <row r="31" spans="2:9" ht="14.65" customHeight="1" thickBot="1" x14ac:dyDescent="0.3">
      <c r="B31" s="3">
        <f t="shared" si="0"/>
        <v>0.57291666666666674</v>
      </c>
      <c r="C31" s="397"/>
      <c r="D31" s="292" t="s">
        <v>12</v>
      </c>
      <c r="E31" s="397"/>
      <c r="F31" s="397"/>
      <c r="G31" s="292" t="s">
        <v>12</v>
      </c>
      <c r="H31" s="397"/>
      <c r="I31" s="395"/>
    </row>
    <row r="32" spans="2:9" ht="14.65" customHeight="1" thickBot="1" x14ac:dyDescent="0.3">
      <c r="B32" s="4">
        <f t="shared" si="0"/>
        <v>0.58333333333333337</v>
      </c>
      <c r="C32" s="397"/>
      <c r="D32" s="292" t="s">
        <v>12</v>
      </c>
      <c r="E32" s="397"/>
      <c r="F32" s="397"/>
      <c r="G32" s="404" t="s">
        <v>627</v>
      </c>
      <c r="H32" s="397"/>
      <c r="I32" s="395"/>
    </row>
    <row r="33" spans="2:9" ht="14.65" customHeight="1" thickBot="1" x14ac:dyDescent="0.3">
      <c r="B33" s="3">
        <f t="shared" si="0"/>
        <v>0.59375</v>
      </c>
      <c r="C33" s="292" t="s">
        <v>12</v>
      </c>
      <c r="D33" s="292" t="s">
        <v>12</v>
      </c>
      <c r="E33" s="397"/>
      <c r="F33" s="397"/>
      <c r="G33" s="407"/>
      <c r="H33" s="397"/>
      <c r="I33" s="292" t="s">
        <v>12</v>
      </c>
    </row>
    <row r="34" spans="2:9" ht="14.65" customHeight="1" thickBot="1" x14ac:dyDescent="0.3">
      <c r="B34" s="4">
        <f t="shared" si="0"/>
        <v>0.60416666666666663</v>
      </c>
      <c r="C34" s="292" t="s">
        <v>12</v>
      </c>
      <c r="D34" s="404" t="s">
        <v>627</v>
      </c>
      <c r="E34" s="397"/>
      <c r="F34" s="397"/>
      <c r="G34" s="407"/>
      <c r="H34" s="397"/>
      <c r="I34" s="396" t="s">
        <v>525</v>
      </c>
    </row>
    <row r="35" spans="2:9" ht="14.65" customHeight="1" thickBot="1" x14ac:dyDescent="0.3">
      <c r="B35" s="3">
        <f t="shared" si="0"/>
        <v>0.61458333333333326</v>
      </c>
      <c r="C35" s="292" t="s">
        <v>12</v>
      </c>
      <c r="D35" s="405"/>
      <c r="E35" s="397"/>
      <c r="F35" s="397"/>
      <c r="G35" s="407"/>
      <c r="H35" s="397"/>
      <c r="I35" s="397"/>
    </row>
    <row r="36" spans="2:9" ht="14.65" customHeight="1" thickBot="1" x14ac:dyDescent="0.3">
      <c r="B36" s="4">
        <f t="shared" si="0"/>
        <v>0.62499999999999989</v>
      </c>
      <c r="C36" s="292" t="s">
        <v>12</v>
      </c>
      <c r="D36" s="405"/>
      <c r="E36" s="397"/>
      <c r="F36" s="397"/>
      <c r="G36" s="407"/>
      <c r="H36" s="397"/>
      <c r="I36" s="292" t="s">
        <v>12</v>
      </c>
    </row>
    <row r="37" spans="2:9" ht="14.65" customHeight="1" thickBot="1" x14ac:dyDescent="0.3">
      <c r="B37" s="4">
        <f t="shared" si="0"/>
        <v>0.63541666666666652</v>
      </c>
      <c r="C37" s="292" t="s">
        <v>12</v>
      </c>
      <c r="D37" s="292" t="s">
        <v>12</v>
      </c>
      <c r="E37" s="292" t="s">
        <v>12</v>
      </c>
      <c r="F37" s="292" t="s">
        <v>12</v>
      </c>
      <c r="G37" s="292" t="s">
        <v>12</v>
      </c>
      <c r="H37" s="292" t="s">
        <v>12</v>
      </c>
      <c r="I37" s="292" t="s">
        <v>12</v>
      </c>
    </row>
    <row r="38" spans="2:9" ht="14.65" customHeight="1" thickBot="1" x14ac:dyDescent="0.3">
      <c r="B38" s="4">
        <f t="shared" si="0"/>
        <v>0.64583333333333315</v>
      </c>
      <c r="C38" s="292" t="s">
        <v>12</v>
      </c>
      <c r="D38" s="292" t="s">
        <v>12</v>
      </c>
      <c r="E38" s="292" t="s">
        <v>12</v>
      </c>
      <c r="F38" s="292" t="s">
        <v>12</v>
      </c>
      <c r="G38" s="292" t="s">
        <v>12</v>
      </c>
      <c r="H38" s="292" t="s">
        <v>12</v>
      </c>
      <c r="I38" s="292" t="s">
        <v>12</v>
      </c>
    </row>
    <row r="39" spans="2:9" ht="14.65" customHeight="1" thickBot="1" x14ac:dyDescent="0.3">
      <c r="B39" s="4">
        <f t="shared" si="0"/>
        <v>0.65624999999999978</v>
      </c>
      <c r="C39" s="401" t="s">
        <v>645</v>
      </c>
      <c r="D39" s="401" t="s">
        <v>646</v>
      </c>
      <c r="E39" s="396" t="s">
        <v>647</v>
      </c>
      <c r="F39" s="396" t="s">
        <v>647</v>
      </c>
      <c r="G39" s="396" t="s">
        <v>647</v>
      </c>
      <c r="H39" s="396" t="s">
        <v>647</v>
      </c>
      <c r="I39" s="396" t="s">
        <v>647</v>
      </c>
    </row>
    <row r="40" spans="2:9" ht="14.65" customHeight="1" thickBot="1" x14ac:dyDescent="0.3">
      <c r="B40" s="4">
        <f t="shared" si="0"/>
        <v>0.66666666666666641</v>
      </c>
      <c r="C40" s="401"/>
      <c r="D40" s="401"/>
      <c r="E40" s="396"/>
      <c r="F40" s="396"/>
      <c r="G40" s="396"/>
      <c r="H40" s="396"/>
      <c r="I40" s="397"/>
    </row>
    <row r="41" spans="2:9" ht="14.65" customHeight="1" thickBot="1" x14ac:dyDescent="0.3">
      <c r="B41" s="4">
        <f t="shared" si="0"/>
        <v>0.67708333333333304</v>
      </c>
      <c r="C41" s="401"/>
      <c r="D41" s="401"/>
      <c r="E41" s="396"/>
      <c r="F41" s="396"/>
      <c r="G41" s="396"/>
      <c r="H41" s="396"/>
      <c r="I41" s="397"/>
    </row>
    <row r="42" spans="2:9" ht="14.65" customHeight="1" thickBot="1" x14ac:dyDescent="0.3">
      <c r="B42" s="4">
        <f t="shared" si="0"/>
        <v>0.68749999999999967</v>
      </c>
      <c r="C42" s="401"/>
      <c r="D42" s="401"/>
      <c r="E42" s="396"/>
      <c r="F42" s="396"/>
      <c r="G42" s="396"/>
      <c r="H42" s="396"/>
      <c r="I42" s="397"/>
    </row>
    <row r="43" spans="2:9" ht="14.65" customHeight="1" thickBot="1" x14ac:dyDescent="0.3">
      <c r="B43" s="4">
        <f t="shared" si="0"/>
        <v>0.6979166666666663</v>
      </c>
      <c r="C43" s="401"/>
      <c r="D43" s="292" t="s">
        <v>12</v>
      </c>
      <c r="E43" s="292" t="s">
        <v>12</v>
      </c>
      <c r="F43" s="292" t="s">
        <v>12</v>
      </c>
      <c r="G43" s="292" t="s">
        <v>12</v>
      </c>
      <c r="H43" s="292" t="s">
        <v>12</v>
      </c>
      <c r="I43" s="397"/>
    </row>
    <row r="44" spans="2:9" ht="14.65" customHeight="1" thickBot="1" x14ac:dyDescent="0.3">
      <c r="B44" s="4">
        <f t="shared" si="0"/>
        <v>0.70833333333333293</v>
      </c>
      <c r="C44" s="401"/>
      <c r="D44" s="292" t="s">
        <v>12</v>
      </c>
      <c r="E44" s="292" t="s">
        <v>12</v>
      </c>
      <c r="F44" s="292" t="s">
        <v>12</v>
      </c>
      <c r="G44" s="292" t="s">
        <v>12</v>
      </c>
      <c r="H44" s="292" t="s">
        <v>12</v>
      </c>
      <c r="I44" s="397"/>
    </row>
    <row r="45" spans="2:9" ht="14.65" customHeight="1" thickBot="1" x14ac:dyDescent="0.3">
      <c r="B45" s="4">
        <f t="shared" si="0"/>
        <v>0.71874999999999956</v>
      </c>
      <c r="C45" s="292" t="s">
        <v>12</v>
      </c>
      <c r="D45" s="398" t="s">
        <v>619</v>
      </c>
      <c r="E45" s="398" t="s">
        <v>619</v>
      </c>
      <c r="F45" s="398" t="s">
        <v>619</v>
      </c>
      <c r="G45" s="398" t="s">
        <v>619</v>
      </c>
      <c r="H45" s="398" t="s">
        <v>619</v>
      </c>
      <c r="I45" s="292" t="s">
        <v>12</v>
      </c>
    </row>
    <row r="46" spans="2:9" ht="14.65" customHeight="1" thickBot="1" x14ac:dyDescent="0.3">
      <c r="B46" s="4">
        <f t="shared" si="0"/>
        <v>0.72916666666666619</v>
      </c>
      <c r="C46" s="292" t="s">
        <v>12</v>
      </c>
      <c r="D46" s="397"/>
      <c r="E46" s="397"/>
      <c r="F46" s="397"/>
      <c r="G46" s="397"/>
      <c r="H46" s="397"/>
      <c r="I46" s="292" t="s">
        <v>12</v>
      </c>
    </row>
    <row r="47" spans="2:9" ht="14.65" customHeight="1" thickBot="1" x14ac:dyDescent="0.3">
      <c r="B47" s="4">
        <f t="shared" si="0"/>
        <v>0.73958333333333282</v>
      </c>
      <c r="C47" s="292" t="s">
        <v>12</v>
      </c>
      <c r="D47" s="397"/>
      <c r="E47" s="397"/>
      <c r="F47" s="397"/>
      <c r="G47" s="397"/>
      <c r="H47" s="397"/>
      <c r="I47" s="292" t="s">
        <v>12</v>
      </c>
    </row>
    <row r="48" spans="2:9" ht="14.65" customHeight="1" thickBot="1" x14ac:dyDescent="0.3">
      <c r="B48" s="4">
        <f t="shared" si="0"/>
        <v>0.74999999999999944</v>
      </c>
      <c r="C48" s="292" t="s">
        <v>12</v>
      </c>
      <c r="D48" s="397"/>
      <c r="E48" s="397"/>
      <c r="F48" s="397"/>
      <c r="G48" s="397"/>
      <c r="H48" s="397"/>
      <c r="I48" s="292" t="s">
        <v>12</v>
      </c>
    </row>
    <row r="49" spans="2:9" ht="14.65" customHeight="1" thickBot="1" x14ac:dyDescent="0.3">
      <c r="B49" s="4">
        <f t="shared" si="0"/>
        <v>0.76041666666666607</v>
      </c>
      <c r="C49" s="292" t="s">
        <v>12</v>
      </c>
      <c r="D49" s="292" t="s">
        <v>12</v>
      </c>
      <c r="E49" s="292" t="s">
        <v>12</v>
      </c>
      <c r="F49" s="292" t="s">
        <v>12</v>
      </c>
      <c r="G49" s="292" t="s">
        <v>12</v>
      </c>
      <c r="H49" s="292" t="s">
        <v>12</v>
      </c>
      <c r="I49" s="292" t="s">
        <v>12</v>
      </c>
    </row>
    <row r="50" spans="2:9" ht="14.65" customHeight="1" thickBot="1" x14ac:dyDescent="0.3">
      <c r="B50" s="4">
        <f t="shared" si="0"/>
        <v>0.7708333333333327</v>
      </c>
      <c r="C50" s="402" t="s">
        <v>644</v>
      </c>
      <c r="D50" s="402" t="s">
        <v>644</v>
      </c>
      <c r="E50" s="402" t="s">
        <v>644</v>
      </c>
      <c r="F50" s="402" t="s">
        <v>644</v>
      </c>
      <c r="G50" s="402" t="s">
        <v>644</v>
      </c>
      <c r="H50" s="402" t="s">
        <v>644</v>
      </c>
      <c r="I50" s="402" t="s">
        <v>644</v>
      </c>
    </row>
    <row r="51" spans="2:9" ht="14.65" customHeight="1" thickBot="1" x14ac:dyDescent="0.3">
      <c r="B51" s="4">
        <f t="shared" si="0"/>
        <v>0.78124999999999933</v>
      </c>
      <c r="C51" s="397"/>
      <c r="D51" s="397"/>
      <c r="E51" s="397"/>
      <c r="F51" s="397"/>
      <c r="G51" s="397"/>
      <c r="H51" s="397"/>
      <c r="I51" s="397"/>
    </row>
    <row r="52" spans="2:9" ht="14.65" customHeight="1" thickBot="1" x14ac:dyDescent="0.3">
      <c r="B52" s="4">
        <f t="shared" si="0"/>
        <v>0.79166666666666596</v>
      </c>
      <c r="C52" s="397"/>
      <c r="D52" s="397"/>
      <c r="E52" s="397"/>
      <c r="F52" s="397"/>
      <c r="G52" s="397"/>
      <c r="H52" s="397"/>
      <c r="I52" s="397"/>
    </row>
    <row r="53" spans="2:9" ht="14.65" customHeight="1" thickBot="1" x14ac:dyDescent="0.3">
      <c r="B53" s="4">
        <f t="shared" si="0"/>
        <v>0.80208333333333259</v>
      </c>
      <c r="C53" s="397"/>
      <c r="D53" s="397"/>
      <c r="E53" s="397"/>
      <c r="F53" s="397"/>
      <c r="G53" s="397"/>
      <c r="H53" s="397"/>
      <c r="I53" s="397"/>
    </row>
    <row r="54" spans="2:9" ht="14.65" customHeight="1" thickBot="1" x14ac:dyDescent="0.3">
      <c r="B54" s="4">
        <f t="shared" si="0"/>
        <v>0.81249999999999922</v>
      </c>
      <c r="C54" s="397"/>
      <c r="D54" s="397"/>
      <c r="E54" s="397"/>
      <c r="F54" s="397"/>
      <c r="G54" s="397"/>
      <c r="H54" s="397"/>
      <c r="I54" s="397"/>
    </row>
    <row r="55" spans="2:9" ht="14.65" customHeight="1" thickBot="1" x14ac:dyDescent="0.3">
      <c r="B55" s="4">
        <f t="shared" si="0"/>
        <v>0.82291666666666585</v>
      </c>
      <c r="C55" s="397"/>
      <c r="D55" s="397"/>
      <c r="E55" s="397"/>
      <c r="F55" s="397"/>
      <c r="G55" s="397"/>
      <c r="H55" s="397"/>
      <c r="I55" s="397"/>
    </row>
    <row r="56" spans="2:9" ht="14.65" customHeight="1" thickBot="1" x14ac:dyDescent="0.3">
      <c r="B56" s="4">
        <f t="shared" si="0"/>
        <v>0.83333333333333248</v>
      </c>
      <c r="C56" s="397"/>
      <c r="D56" s="397"/>
      <c r="E56" s="397"/>
      <c r="F56" s="397"/>
      <c r="G56" s="397"/>
      <c r="H56" s="397"/>
      <c r="I56" s="397"/>
    </row>
    <row r="57" spans="2:9" ht="14.65" customHeight="1" thickBot="1" x14ac:dyDescent="0.3">
      <c r="B57" s="4">
        <f t="shared" si="0"/>
        <v>0.84374999999999911</v>
      </c>
      <c r="C57" s="397"/>
      <c r="D57" s="397"/>
      <c r="E57" s="397"/>
      <c r="F57" s="397"/>
      <c r="G57" s="397"/>
      <c r="H57" s="397"/>
      <c r="I57" s="397"/>
    </row>
    <row r="58" spans="2:9" ht="14.65" customHeight="1" thickBot="1" x14ac:dyDescent="0.3">
      <c r="B58" s="4">
        <f t="shared" si="0"/>
        <v>0.85416666666666574</v>
      </c>
      <c r="C58" s="292" t="s">
        <v>12</v>
      </c>
      <c r="D58" s="292" t="s">
        <v>12</v>
      </c>
      <c r="E58" s="292" t="s">
        <v>12</v>
      </c>
      <c r="F58" s="292" t="s">
        <v>12</v>
      </c>
      <c r="G58" s="292" t="s">
        <v>12</v>
      </c>
      <c r="H58" s="292" t="s">
        <v>12</v>
      </c>
      <c r="I58" s="292" t="s">
        <v>12</v>
      </c>
    </row>
    <row r="59" spans="2:9" ht="14.65" customHeight="1" thickBot="1" x14ac:dyDescent="0.3">
      <c r="B59" s="4">
        <f t="shared" si="0"/>
        <v>0.86458333333333237</v>
      </c>
      <c r="C59" s="292" t="s">
        <v>12</v>
      </c>
      <c r="D59" s="292" t="s">
        <v>12</v>
      </c>
      <c r="E59" s="292" t="s">
        <v>12</v>
      </c>
      <c r="F59" s="292" t="s">
        <v>12</v>
      </c>
      <c r="G59" s="292" t="s">
        <v>12</v>
      </c>
      <c r="H59" s="292" t="s">
        <v>12</v>
      </c>
      <c r="I59" s="292" t="s">
        <v>12</v>
      </c>
    </row>
    <row r="60" spans="2:9" ht="14.65" customHeight="1" thickBot="1" x14ac:dyDescent="0.3">
      <c r="B60" s="4">
        <f t="shared" si="0"/>
        <v>0.874999999999999</v>
      </c>
      <c r="C60" s="396" t="s">
        <v>619</v>
      </c>
      <c r="D60" s="396" t="s">
        <v>619</v>
      </c>
      <c r="E60" s="396" t="s">
        <v>619</v>
      </c>
      <c r="F60" s="396" t="s">
        <v>619</v>
      </c>
      <c r="G60" s="396" t="s">
        <v>619</v>
      </c>
      <c r="H60" s="396" t="s">
        <v>619</v>
      </c>
      <c r="I60" s="396" t="s">
        <v>619</v>
      </c>
    </row>
    <row r="61" spans="2:9" ht="14.65" customHeight="1" thickBot="1" x14ac:dyDescent="0.3">
      <c r="B61" s="4">
        <f t="shared" si="0"/>
        <v>0.88541666666666563</v>
      </c>
      <c r="C61" s="397"/>
      <c r="D61" s="397"/>
      <c r="E61" s="397"/>
      <c r="F61" s="397"/>
      <c r="G61" s="397"/>
      <c r="H61" s="397"/>
      <c r="I61" s="397"/>
    </row>
    <row r="62" spans="2:9" ht="14.65" customHeight="1" thickBot="1" x14ac:dyDescent="0.3">
      <c r="B62" s="4">
        <f t="shared" si="0"/>
        <v>0.89583333333333226</v>
      </c>
      <c r="C62" s="397"/>
      <c r="D62" s="397"/>
      <c r="E62" s="397"/>
      <c r="F62" s="397"/>
      <c r="G62" s="397"/>
      <c r="H62" s="397"/>
      <c r="I62" s="397"/>
    </row>
    <row r="63" spans="2:9" ht="14.65" customHeight="1" thickBot="1" x14ac:dyDescent="0.3">
      <c r="B63" s="4">
        <f t="shared" si="0"/>
        <v>0.90624999999999889</v>
      </c>
      <c r="C63" s="397"/>
      <c r="D63" s="397"/>
      <c r="E63" s="397"/>
      <c r="F63" s="397"/>
      <c r="G63" s="397"/>
      <c r="H63" s="397"/>
      <c r="I63" s="397"/>
    </row>
    <row r="64" spans="2:9" ht="14.65" customHeight="1" thickBot="1" x14ac:dyDescent="0.3">
      <c r="B64" s="4">
        <f t="shared" si="0"/>
        <v>0.91666666666666552</v>
      </c>
      <c r="C64" s="397"/>
      <c r="D64" s="397"/>
      <c r="E64" s="397"/>
      <c r="F64" s="397"/>
      <c r="G64" s="397"/>
      <c r="H64" s="397"/>
      <c r="I64" s="397"/>
    </row>
    <row r="65" spans="2:9" ht="14.65" customHeight="1" thickBot="1" x14ac:dyDescent="0.3">
      <c r="B65" s="4">
        <f t="shared" si="0"/>
        <v>0.92708333333333215</v>
      </c>
      <c r="C65" s="397"/>
      <c r="D65" s="397"/>
      <c r="E65" s="397"/>
      <c r="F65" s="397"/>
      <c r="G65" s="397"/>
      <c r="H65" s="397"/>
      <c r="I65" s="397"/>
    </row>
    <row r="66" spans="2:9" ht="14.65" customHeight="1" thickBot="1" x14ac:dyDescent="0.3">
      <c r="B66" s="4">
        <f t="shared" si="0"/>
        <v>0.93749999999999878</v>
      </c>
      <c r="C66" s="292" t="s">
        <v>12</v>
      </c>
      <c r="D66" s="292" t="s">
        <v>12</v>
      </c>
      <c r="E66" s="292" t="s">
        <v>12</v>
      </c>
      <c r="F66" s="292" t="s">
        <v>12</v>
      </c>
      <c r="G66" s="292" t="s">
        <v>12</v>
      </c>
      <c r="H66" s="292" t="s">
        <v>12</v>
      </c>
      <c r="I66" s="292" t="s">
        <v>12</v>
      </c>
    </row>
    <row r="67" spans="2:9" ht="14.65" customHeight="1" thickBot="1" x14ac:dyDescent="0.3">
      <c r="B67" s="4">
        <f t="shared" si="0"/>
        <v>0.94791666666666541</v>
      </c>
      <c r="C67" s="292" t="s">
        <v>12</v>
      </c>
      <c r="D67" s="292" t="s">
        <v>12</v>
      </c>
      <c r="E67" s="292" t="s">
        <v>12</v>
      </c>
      <c r="F67" s="292" t="s">
        <v>12</v>
      </c>
      <c r="G67" s="292" t="s">
        <v>12</v>
      </c>
      <c r="H67" s="292" t="s">
        <v>12</v>
      </c>
      <c r="I67" s="292" t="s">
        <v>12</v>
      </c>
    </row>
    <row r="68" spans="2:9" ht="14.65" customHeight="1" thickBot="1" x14ac:dyDescent="0.3">
      <c r="B68" s="4">
        <f t="shared" si="0"/>
        <v>0.95833333333333204</v>
      </c>
      <c r="C68" s="292" t="s">
        <v>12</v>
      </c>
      <c r="D68" s="396" t="s">
        <v>647</v>
      </c>
      <c r="E68" s="398" t="s">
        <v>648</v>
      </c>
      <c r="F68" s="398" t="s">
        <v>648</v>
      </c>
      <c r="G68" s="398" t="s">
        <v>649</v>
      </c>
      <c r="H68" s="401" t="s">
        <v>650</v>
      </c>
      <c r="I68" s="292" t="s">
        <v>12</v>
      </c>
    </row>
    <row r="69" spans="2:9" ht="14.65" customHeight="1" thickBot="1" x14ac:dyDescent="0.3">
      <c r="B69" s="4">
        <f t="shared" si="0"/>
        <v>0.96874999999999867</v>
      </c>
      <c r="C69" s="292" t="s">
        <v>12</v>
      </c>
      <c r="D69" s="397"/>
      <c r="E69" s="398"/>
      <c r="F69" s="398"/>
      <c r="G69" s="398"/>
      <c r="H69" s="401"/>
      <c r="I69" s="292" t="s">
        <v>12</v>
      </c>
    </row>
    <row r="70" spans="2:9" ht="14.65" customHeight="1" thickBot="1" x14ac:dyDescent="0.3">
      <c r="B70" s="4">
        <f t="shared" si="0"/>
        <v>0.9791666666666653</v>
      </c>
      <c r="C70" s="396" t="s">
        <v>647</v>
      </c>
      <c r="D70" s="397"/>
      <c r="E70" s="398"/>
      <c r="F70" s="398"/>
      <c r="G70" s="398"/>
      <c r="H70" s="401"/>
      <c r="I70" s="292" t="s">
        <v>12</v>
      </c>
    </row>
    <row r="71" spans="2:9" ht="14.65" customHeight="1" thickBot="1" x14ac:dyDescent="0.3">
      <c r="B71" s="4">
        <f t="shared" ref="B71:B100" si="1">B70+TIME(0,Aralık,0)</f>
        <v>0.98958333333333193</v>
      </c>
      <c r="C71" s="396"/>
      <c r="D71" s="397"/>
      <c r="E71" s="398"/>
      <c r="F71" s="398"/>
      <c r="G71" s="398"/>
      <c r="H71" s="401"/>
      <c r="I71" s="292" t="s">
        <v>12</v>
      </c>
    </row>
    <row r="72" spans="2:9" ht="14.65" customHeight="1" thickBot="1" x14ac:dyDescent="0.3">
      <c r="B72" s="4">
        <f t="shared" si="1"/>
        <v>0.99999999999999856</v>
      </c>
      <c r="C72" s="396"/>
      <c r="D72" s="397"/>
      <c r="E72" s="398"/>
      <c r="F72" s="398"/>
      <c r="G72" s="398"/>
      <c r="H72" s="401"/>
      <c r="I72" s="401" t="s">
        <v>651</v>
      </c>
    </row>
    <row r="73" spans="2:9" ht="14.65" customHeight="1" thickBot="1" x14ac:dyDescent="0.3">
      <c r="B73" s="4">
        <f t="shared" si="1"/>
        <v>1.0104166666666652</v>
      </c>
      <c r="C73" s="396"/>
      <c r="D73" s="397"/>
      <c r="E73" s="398"/>
      <c r="F73" s="398"/>
      <c r="G73" s="398"/>
      <c r="H73" s="401"/>
      <c r="I73" s="397"/>
    </row>
    <row r="74" spans="2:9" ht="14.65" customHeight="1" thickBot="1" x14ac:dyDescent="0.3">
      <c r="B74" s="4">
        <f t="shared" si="1"/>
        <v>1.0208333333333319</v>
      </c>
      <c r="C74" s="292" t="s">
        <v>12</v>
      </c>
      <c r="D74" s="292" t="s">
        <v>12</v>
      </c>
      <c r="E74" s="292" t="s">
        <v>12</v>
      </c>
      <c r="F74" s="292" t="s">
        <v>12</v>
      </c>
      <c r="G74" s="292" t="s">
        <v>12</v>
      </c>
      <c r="H74" s="292" t="s">
        <v>12</v>
      </c>
      <c r="I74" s="397"/>
    </row>
    <row r="75" spans="2:9" ht="14.65" customHeight="1" thickBot="1" x14ac:dyDescent="0.3">
      <c r="B75" s="4">
        <f t="shared" si="1"/>
        <v>1.0312499999999987</v>
      </c>
      <c r="C75" s="292" t="s">
        <v>12</v>
      </c>
      <c r="D75" s="292" t="s">
        <v>12</v>
      </c>
      <c r="E75" s="292" t="s">
        <v>12</v>
      </c>
      <c r="F75" s="292" t="s">
        <v>12</v>
      </c>
      <c r="G75" s="292" t="s">
        <v>12</v>
      </c>
      <c r="H75" s="292" t="s">
        <v>12</v>
      </c>
      <c r="I75" s="397"/>
    </row>
    <row r="76" spans="2:9" ht="14.65" customHeight="1" thickBot="1" x14ac:dyDescent="0.3">
      <c r="B76" s="4">
        <f t="shared" si="1"/>
        <v>1.0416666666666654</v>
      </c>
      <c r="C76" s="292" t="s">
        <v>12</v>
      </c>
      <c r="D76" s="292" t="s">
        <v>12</v>
      </c>
      <c r="E76" s="292" t="s">
        <v>12</v>
      </c>
      <c r="F76" s="292" t="s">
        <v>12</v>
      </c>
      <c r="G76" s="292" t="s">
        <v>12</v>
      </c>
      <c r="H76" s="292" t="s">
        <v>12</v>
      </c>
      <c r="I76" s="397"/>
    </row>
    <row r="77" spans="2:9" ht="14.65" customHeight="1" thickBot="1" x14ac:dyDescent="0.3">
      <c r="B77" s="4">
        <f t="shared" si="1"/>
        <v>1.0520833333333321</v>
      </c>
      <c r="C77" s="292" t="s">
        <v>12</v>
      </c>
      <c r="D77" s="292" t="s">
        <v>12</v>
      </c>
      <c r="E77" s="292" t="s">
        <v>12</v>
      </c>
      <c r="F77" s="292" t="s">
        <v>12</v>
      </c>
      <c r="G77" s="292" t="s">
        <v>12</v>
      </c>
      <c r="H77" s="292" t="s">
        <v>12</v>
      </c>
      <c r="I77" s="397"/>
    </row>
    <row r="78" spans="2:9" ht="14.65" customHeight="1" thickBot="1" x14ac:dyDescent="0.3">
      <c r="B78" s="4">
        <f t="shared" si="1"/>
        <v>1.0624999999999989</v>
      </c>
      <c r="C78" s="292" t="s">
        <v>12</v>
      </c>
      <c r="D78" s="292" t="s">
        <v>12</v>
      </c>
      <c r="E78" s="292" t="s">
        <v>12</v>
      </c>
      <c r="F78" s="292" t="s">
        <v>12</v>
      </c>
      <c r="G78" s="292" t="s">
        <v>12</v>
      </c>
      <c r="H78" s="292" t="s">
        <v>12</v>
      </c>
      <c r="I78" s="397"/>
    </row>
    <row r="79" spans="2:9" ht="14.65" customHeight="1" thickBot="1" x14ac:dyDescent="0.3">
      <c r="B79" s="4">
        <f t="shared" si="1"/>
        <v>1.0729166666666656</v>
      </c>
      <c r="C79" s="292" t="s">
        <v>12</v>
      </c>
      <c r="D79" s="292" t="s">
        <v>12</v>
      </c>
      <c r="E79" s="292" t="s">
        <v>12</v>
      </c>
      <c r="F79" s="292" t="s">
        <v>12</v>
      </c>
      <c r="G79" s="292" t="s">
        <v>12</v>
      </c>
      <c r="H79" s="292" t="s">
        <v>12</v>
      </c>
      <c r="I79" s="397"/>
    </row>
    <row r="80" spans="2:9" ht="14.65" customHeight="1" thickBot="1" x14ac:dyDescent="0.3">
      <c r="B80" s="4">
        <f t="shared" si="1"/>
        <v>1.0833333333333324</v>
      </c>
      <c r="C80" s="292" t="s">
        <v>12</v>
      </c>
      <c r="D80" s="292" t="s">
        <v>12</v>
      </c>
      <c r="E80" s="292" t="s">
        <v>12</v>
      </c>
      <c r="F80" s="292" t="s">
        <v>12</v>
      </c>
      <c r="G80" s="292" t="s">
        <v>12</v>
      </c>
      <c r="H80" s="292" t="s">
        <v>12</v>
      </c>
      <c r="I80" s="292" t="s">
        <v>12</v>
      </c>
    </row>
    <row r="81" spans="2:9" ht="14.65" customHeight="1" thickBot="1" x14ac:dyDescent="0.3">
      <c r="B81" s="4">
        <f t="shared" si="1"/>
        <v>1.0937499999999991</v>
      </c>
      <c r="C81" s="292" t="s">
        <v>12</v>
      </c>
      <c r="D81" s="292" t="s">
        <v>12</v>
      </c>
      <c r="E81" s="292" t="s">
        <v>12</v>
      </c>
      <c r="F81" s="292" t="s">
        <v>12</v>
      </c>
      <c r="G81" s="292" t="s">
        <v>12</v>
      </c>
      <c r="H81" s="292" t="s">
        <v>12</v>
      </c>
      <c r="I81" s="292" t="s">
        <v>12</v>
      </c>
    </row>
    <row r="82" spans="2:9" ht="14.65" customHeight="1" thickBot="1" x14ac:dyDescent="0.3">
      <c r="B82" s="4">
        <f t="shared" si="1"/>
        <v>1.1041666666666659</v>
      </c>
      <c r="C82" s="292" t="s">
        <v>12</v>
      </c>
      <c r="D82" s="292" t="s">
        <v>12</v>
      </c>
      <c r="E82" s="292" t="s">
        <v>12</v>
      </c>
      <c r="F82" s="292" t="s">
        <v>12</v>
      </c>
      <c r="G82" s="292" t="s">
        <v>12</v>
      </c>
      <c r="H82" s="292" t="s">
        <v>12</v>
      </c>
      <c r="I82" s="292" t="s">
        <v>588</v>
      </c>
    </row>
    <row r="83" spans="2:9" ht="14.65" customHeight="1" thickBot="1" x14ac:dyDescent="0.3">
      <c r="B83" s="4">
        <f t="shared" si="1"/>
        <v>1.1145833333333326</v>
      </c>
      <c r="C83" s="292" t="s">
        <v>12</v>
      </c>
      <c r="D83" s="292" t="s">
        <v>12</v>
      </c>
      <c r="E83" s="292" t="s">
        <v>12</v>
      </c>
      <c r="F83" s="292" t="s">
        <v>12</v>
      </c>
      <c r="G83" s="292" t="s">
        <v>12</v>
      </c>
      <c r="H83" s="292" t="s">
        <v>12</v>
      </c>
      <c r="I83" s="292" t="s">
        <v>12</v>
      </c>
    </row>
    <row r="84" spans="2:9" ht="14.65" customHeight="1" thickBot="1" x14ac:dyDescent="0.3">
      <c r="B84" s="4">
        <f t="shared" si="1"/>
        <v>1.1249999999999993</v>
      </c>
      <c r="C84" s="292" t="s">
        <v>12</v>
      </c>
      <c r="D84" s="292" t="s">
        <v>12</v>
      </c>
      <c r="E84" s="292" t="s">
        <v>12</v>
      </c>
      <c r="F84" s="292" t="s">
        <v>12</v>
      </c>
      <c r="G84" s="292" t="s">
        <v>12</v>
      </c>
      <c r="H84" s="292" t="s">
        <v>12</v>
      </c>
      <c r="I84" s="292" t="s">
        <v>12</v>
      </c>
    </row>
    <row r="85" spans="2:9" ht="14.65" customHeight="1" thickBot="1" x14ac:dyDescent="0.3">
      <c r="B85" s="4">
        <f t="shared" si="1"/>
        <v>1.1354166666666661</v>
      </c>
      <c r="C85" s="292" t="s">
        <v>12</v>
      </c>
      <c r="D85" s="292" t="s">
        <v>12</v>
      </c>
      <c r="E85" s="292" t="s">
        <v>12</v>
      </c>
      <c r="F85" s="292" t="s">
        <v>12</v>
      </c>
      <c r="G85" s="292" t="s">
        <v>12</v>
      </c>
      <c r="H85" s="292" t="s">
        <v>12</v>
      </c>
      <c r="I85" s="292" t="s">
        <v>12</v>
      </c>
    </row>
    <row r="86" spans="2:9" ht="14.65" customHeight="1" thickBot="1" x14ac:dyDescent="0.3">
      <c r="B86" s="4">
        <f t="shared" si="1"/>
        <v>1.1458333333333328</v>
      </c>
      <c r="C86" s="292" t="s">
        <v>12</v>
      </c>
      <c r="D86" s="292" t="s">
        <v>12</v>
      </c>
      <c r="E86" s="292" t="s">
        <v>12</v>
      </c>
      <c r="F86" s="292" t="s">
        <v>12</v>
      </c>
      <c r="G86" s="292" t="s">
        <v>12</v>
      </c>
      <c r="H86" s="292" t="s">
        <v>12</v>
      </c>
      <c r="I86" s="292" t="s">
        <v>12</v>
      </c>
    </row>
    <row r="87" spans="2:9" ht="14.65" customHeight="1" thickBot="1" x14ac:dyDescent="0.3">
      <c r="B87" s="4">
        <f t="shared" si="1"/>
        <v>1.1562499999999996</v>
      </c>
      <c r="C87" s="292" t="s">
        <v>12</v>
      </c>
      <c r="D87" s="292" t="s">
        <v>12</v>
      </c>
      <c r="E87" s="292" t="s">
        <v>12</v>
      </c>
      <c r="F87" s="292" t="s">
        <v>12</v>
      </c>
      <c r="G87" s="292" t="s">
        <v>12</v>
      </c>
      <c r="H87" s="292" t="s">
        <v>12</v>
      </c>
      <c r="I87" s="292" t="s">
        <v>12</v>
      </c>
    </row>
    <row r="88" spans="2:9" ht="14.65" customHeight="1" thickBot="1" x14ac:dyDescent="0.3">
      <c r="B88" s="4">
        <f t="shared" si="1"/>
        <v>1.1666666666666663</v>
      </c>
      <c r="C88" s="292" t="s">
        <v>12</v>
      </c>
      <c r="D88" s="292" t="s">
        <v>12</v>
      </c>
      <c r="E88" s="292" t="s">
        <v>12</v>
      </c>
      <c r="F88" s="292" t="s">
        <v>12</v>
      </c>
      <c r="G88" s="292" t="s">
        <v>12</v>
      </c>
      <c r="H88" s="292" t="s">
        <v>12</v>
      </c>
      <c r="I88" s="292" t="s">
        <v>12</v>
      </c>
    </row>
    <row r="89" spans="2:9" ht="14.65" customHeight="1" thickBot="1" x14ac:dyDescent="0.3">
      <c r="B89" s="4">
        <f t="shared" si="1"/>
        <v>1.177083333333333</v>
      </c>
      <c r="C89" s="292" t="s">
        <v>12</v>
      </c>
      <c r="D89" s="292" t="s">
        <v>12</v>
      </c>
      <c r="E89" s="292" t="s">
        <v>12</v>
      </c>
      <c r="F89" s="292" t="s">
        <v>12</v>
      </c>
      <c r="G89" s="292" t="s">
        <v>12</v>
      </c>
      <c r="H89" s="292" t="s">
        <v>12</v>
      </c>
      <c r="I89" s="292" t="s">
        <v>12</v>
      </c>
    </row>
    <row r="90" spans="2:9" ht="14.65" customHeight="1" thickBot="1" x14ac:dyDescent="0.3">
      <c r="B90" s="4">
        <f t="shared" si="1"/>
        <v>1.1874999999999998</v>
      </c>
      <c r="C90" s="292" t="s">
        <v>12</v>
      </c>
      <c r="D90" s="292" t="s">
        <v>12</v>
      </c>
      <c r="E90" s="292" t="s">
        <v>12</v>
      </c>
      <c r="F90" s="292" t="s">
        <v>12</v>
      </c>
      <c r="G90" s="292" t="s">
        <v>12</v>
      </c>
      <c r="H90" s="292" t="s">
        <v>12</v>
      </c>
      <c r="I90" s="292" t="s">
        <v>12</v>
      </c>
    </row>
    <row r="91" spans="2:9" ht="14.65" customHeight="1" thickBot="1" x14ac:dyDescent="0.3">
      <c r="B91" s="4">
        <f t="shared" si="1"/>
        <v>1.1979166666666665</v>
      </c>
      <c r="C91" s="292" t="s">
        <v>12</v>
      </c>
      <c r="D91" s="292" t="s">
        <v>12</v>
      </c>
      <c r="E91" s="292" t="s">
        <v>12</v>
      </c>
      <c r="F91" s="292" t="s">
        <v>12</v>
      </c>
      <c r="G91" s="292" t="s">
        <v>12</v>
      </c>
      <c r="H91" s="292" t="s">
        <v>12</v>
      </c>
      <c r="I91" s="292" t="s">
        <v>12</v>
      </c>
    </row>
    <row r="92" spans="2:9" ht="14.65" customHeight="1" thickBot="1" x14ac:dyDescent="0.3">
      <c r="B92" s="4">
        <f t="shared" si="1"/>
        <v>1.2083333333333333</v>
      </c>
      <c r="C92" s="292" t="s">
        <v>12</v>
      </c>
      <c r="D92" s="292" t="s">
        <v>12</v>
      </c>
      <c r="E92" s="292" t="s">
        <v>12</v>
      </c>
      <c r="F92" s="292" t="s">
        <v>12</v>
      </c>
      <c r="G92" s="292" t="s">
        <v>12</v>
      </c>
      <c r="H92" s="292" t="s">
        <v>12</v>
      </c>
      <c r="I92" s="292" t="s">
        <v>12</v>
      </c>
    </row>
    <row r="93" spans="2:9" ht="14.65" customHeight="1" thickBot="1" x14ac:dyDescent="0.3">
      <c r="B93" s="4">
        <f t="shared" si="1"/>
        <v>1.21875</v>
      </c>
      <c r="C93" s="292" t="s">
        <v>12</v>
      </c>
      <c r="D93" s="292" t="s">
        <v>12</v>
      </c>
      <c r="E93" s="292" t="s">
        <v>12</v>
      </c>
      <c r="F93" s="292" t="s">
        <v>12</v>
      </c>
      <c r="G93" s="292" t="s">
        <v>12</v>
      </c>
      <c r="H93" s="292" t="s">
        <v>12</v>
      </c>
      <c r="I93" s="292" t="s">
        <v>12</v>
      </c>
    </row>
    <row r="94" spans="2:9" ht="14.65" customHeight="1" thickBot="1" x14ac:dyDescent="0.3">
      <c r="B94" s="4">
        <f t="shared" si="1"/>
        <v>1.2291666666666667</v>
      </c>
      <c r="C94" s="292" t="s">
        <v>12</v>
      </c>
      <c r="D94" s="292" t="s">
        <v>12</v>
      </c>
      <c r="E94" s="292" t="s">
        <v>12</v>
      </c>
      <c r="F94" s="292" t="s">
        <v>12</v>
      </c>
      <c r="G94" s="292" t="s">
        <v>12</v>
      </c>
      <c r="H94" s="292" t="s">
        <v>12</v>
      </c>
      <c r="I94" s="292" t="s">
        <v>12</v>
      </c>
    </row>
    <row r="95" spans="2:9" ht="14.65" customHeight="1" thickBot="1" x14ac:dyDescent="0.3">
      <c r="B95" s="4">
        <f t="shared" si="1"/>
        <v>1.2395833333333335</v>
      </c>
      <c r="C95" s="292" t="s">
        <v>12</v>
      </c>
      <c r="D95" s="292" t="s">
        <v>12</v>
      </c>
      <c r="E95" s="292" t="s">
        <v>12</v>
      </c>
      <c r="F95" s="292" t="s">
        <v>12</v>
      </c>
      <c r="G95" s="292" t="s">
        <v>12</v>
      </c>
      <c r="H95" s="292" t="s">
        <v>12</v>
      </c>
      <c r="I95" s="292" t="s">
        <v>12</v>
      </c>
    </row>
    <row r="96" spans="2:9" ht="14.65" customHeight="1" thickBot="1" x14ac:dyDescent="0.3">
      <c r="B96" s="4">
        <f t="shared" si="1"/>
        <v>1.2500000000000002</v>
      </c>
      <c r="C96" s="292" t="s">
        <v>12</v>
      </c>
      <c r="D96" s="292" t="s">
        <v>12</v>
      </c>
      <c r="E96" s="292" t="s">
        <v>12</v>
      </c>
      <c r="F96" s="292" t="s">
        <v>12</v>
      </c>
      <c r="G96" s="292" t="s">
        <v>12</v>
      </c>
      <c r="H96" s="292" t="s">
        <v>12</v>
      </c>
      <c r="I96" s="292" t="s">
        <v>12</v>
      </c>
    </row>
    <row r="97" spans="2:9" ht="14.65" customHeight="1" thickBot="1" x14ac:dyDescent="0.3">
      <c r="B97" s="4">
        <f t="shared" si="1"/>
        <v>1.260416666666667</v>
      </c>
      <c r="C97" s="292" t="s">
        <v>12</v>
      </c>
      <c r="D97" s="292" t="s">
        <v>12</v>
      </c>
      <c r="E97" s="292" t="s">
        <v>12</v>
      </c>
      <c r="F97" s="292" t="s">
        <v>12</v>
      </c>
      <c r="G97" s="292" t="s">
        <v>12</v>
      </c>
      <c r="H97" s="292" t="s">
        <v>12</v>
      </c>
      <c r="I97" s="292" t="s">
        <v>12</v>
      </c>
    </row>
    <row r="98" spans="2:9" ht="14.65" customHeight="1" thickBot="1" x14ac:dyDescent="0.3">
      <c r="B98" s="4">
        <f t="shared" si="1"/>
        <v>1.2708333333333337</v>
      </c>
      <c r="C98" s="292" t="s">
        <v>12</v>
      </c>
      <c r="D98" s="292" t="s">
        <v>12</v>
      </c>
      <c r="E98" s="292" t="s">
        <v>12</v>
      </c>
      <c r="F98" s="292" t="s">
        <v>12</v>
      </c>
      <c r="G98" s="292" t="s">
        <v>12</v>
      </c>
      <c r="H98" s="292" t="s">
        <v>12</v>
      </c>
      <c r="I98" s="292" t="s">
        <v>12</v>
      </c>
    </row>
    <row r="99" spans="2:9" ht="14.65" customHeight="1" thickBot="1" x14ac:dyDescent="0.3">
      <c r="B99" s="4">
        <f t="shared" si="1"/>
        <v>1.2812500000000004</v>
      </c>
      <c r="C99" s="292" t="s">
        <v>12</v>
      </c>
      <c r="D99" s="292" t="s">
        <v>12</v>
      </c>
      <c r="E99" s="292" t="s">
        <v>12</v>
      </c>
      <c r="F99" s="292" t="s">
        <v>12</v>
      </c>
      <c r="G99" s="292" t="s">
        <v>12</v>
      </c>
      <c r="H99" s="292" t="s">
        <v>12</v>
      </c>
      <c r="I99" s="292" t="s">
        <v>12</v>
      </c>
    </row>
    <row r="100" spans="2:9" ht="14.65" customHeight="1" thickBot="1" x14ac:dyDescent="0.3">
      <c r="B100" s="4">
        <f t="shared" si="1"/>
        <v>1.2916666666666672</v>
      </c>
      <c r="C100" s="292" t="s">
        <v>12</v>
      </c>
      <c r="D100" s="292" t="s">
        <v>12</v>
      </c>
      <c r="E100" s="292" t="s">
        <v>12</v>
      </c>
      <c r="F100" s="292" t="s">
        <v>12</v>
      </c>
      <c r="G100" s="292" t="s">
        <v>12</v>
      </c>
      <c r="H100" s="292" t="s">
        <v>12</v>
      </c>
      <c r="I100" s="292" t="s">
        <v>12</v>
      </c>
    </row>
  </sheetData>
  <mergeCells count="63">
    <mergeCell ref="C70:C73"/>
    <mergeCell ref="C60:C65"/>
    <mergeCell ref="D60:D65"/>
    <mergeCell ref="E60:E65"/>
    <mergeCell ref="F60:F65"/>
    <mergeCell ref="G60:G65"/>
    <mergeCell ref="H60:H65"/>
    <mergeCell ref="I60:I65"/>
    <mergeCell ref="D68:D73"/>
    <mergeCell ref="E68:E73"/>
    <mergeCell ref="F68:F73"/>
    <mergeCell ref="G68:G73"/>
    <mergeCell ref="H68:H73"/>
    <mergeCell ref="I72:I79"/>
    <mergeCell ref="H39:H42"/>
    <mergeCell ref="I39:I44"/>
    <mergeCell ref="C50:C57"/>
    <mergeCell ref="D50:D57"/>
    <mergeCell ref="E50:E57"/>
    <mergeCell ref="F50:F57"/>
    <mergeCell ref="G50:G57"/>
    <mergeCell ref="H50:H57"/>
    <mergeCell ref="I50:I57"/>
    <mergeCell ref="D45:D48"/>
    <mergeCell ref="E45:E48"/>
    <mergeCell ref="F45:F48"/>
    <mergeCell ref="G45:G48"/>
    <mergeCell ref="H45:H48"/>
    <mergeCell ref="C39:C44"/>
    <mergeCell ref="D39:D42"/>
    <mergeCell ref="E39:E42"/>
    <mergeCell ref="F39:F42"/>
    <mergeCell ref="G39:G42"/>
    <mergeCell ref="I24:I32"/>
    <mergeCell ref="C25:C32"/>
    <mergeCell ref="E28:E36"/>
    <mergeCell ref="F28:F36"/>
    <mergeCell ref="G28:G30"/>
    <mergeCell ref="H28:H36"/>
    <mergeCell ref="G32:G36"/>
    <mergeCell ref="D34:D36"/>
    <mergeCell ref="I34:I35"/>
    <mergeCell ref="H4:H12"/>
    <mergeCell ref="I4:I12"/>
    <mergeCell ref="E8:E10"/>
    <mergeCell ref="F13:F16"/>
    <mergeCell ref="C14:C17"/>
    <mergeCell ref="G14:G17"/>
    <mergeCell ref="D15:D18"/>
    <mergeCell ref="E15:E18"/>
    <mergeCell ref="H16:H19"/>
    <mergeCell ref="C19:C22"/>
    <mergeCell ref="G4:G12"/>
    <mergeCell ref="E19:E22"/>
    <mergeCell ref="F19:F24"/>
    <mergeCell ref="G19:G24"/>
    <mergeCell ref="I19:I22"/>
    <mergeCell ref="D22:D24"/>
    <mergeCell ref="B1:D1"/>
    <mergeCell ref="E1:F1"/>
    <mergeCell ref="C4:C12"/>
    <mergeCell ref="D4:D12"/>
    <mergeCell ref="F4:F12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A15" zoomScale="90" zoomScaleNormal="90" workbookViewId="0">
      <selection activeCell="G21" sqref="G21:G36"/>
    </sheetView>
  </sheetViews>
  <sheetFormatPr defaultColWidth="6.0703125" defaultRowHeight="14" thickBottom="1" x14ac:dyDescent="0.3"/>
  <cols>
    <col min="1" max="1" width="1.5" style="284" customWidth="1"/>
    <col min="2" max="2" width="12.7109375" style="284" customWidth="1"/>
    <col min="3" max="9" width="16.7109375" style="284" customWidth="1"/>
    <col min="10" max="10" width="2" style="284" customWidth="1"/>
    <col min="11" max="16384" width="6.0703125" style="284"/>
  </cols>
  <sheetData>
    <row r="1" spans="2:10" ht="60" customHeight="1" thickBot="1" x14ac:dyDescent="0.3">
      <c r="B1" s="390" t="s">
        <v>13</v>
      </c>
      <c r="C1" s="391"/>
      <c r="D1" s="392"/>
      <c r="E1" s="393"/>
      <c r="F1" s="394"/>
    </row>
    <row r="2" spans="2:10" ht="30" customHeight="1" thickBot="1" x14ac:dyDescent="0.3">
      <c r="B2" s="285" t="s">
        <v>0</v>
      </c>
      <c r="C2" s="2">
        <v>0.25</v>
      </c>
      <c r="D2" s="285" t="s">
        <v>3</v>
      </c>
      <c r="E2" s="1">
        <v>15</v>
      </c>
      <c r="F2" s="286" t="s">
        <v>6</v>
      </c>
    </row>
    <row r="3" spans="2:10" ht="30" customHeight="1" thickBot="1" x14ac:dyDescent="0.3">
      <c r="B3" s="287" t="s">
        <v>1</v>
      </c>
      <c r="C3" s="288" t="s">
        <v>10</v>
      </c>
      <c r="D3" s="288" t="s">
        <v>554</v>
      </c>
      <c r="E3" s="288" t="s">
        <v>555</v>
      </c>
      <c r="F3" s="288" t="s">
        <v>556</v>
      </c>
      <c r="G3" s="288" t="s">
        <v>7</v>
      </c>
      <c r="H3" s="288" t="s">
        <v>557</v>
      </c>
      <c r="I3" s="289" t="s">
        <v>558</v>
      </c>
      <c r="J3" s="284" t="s">
        <v>11</v>
      </c>
    </row>
    <row r="4" spans="2:10" ht="14.65" customHeight="1" thickBot="1" x14ac:dyDescent="0.3">
      <c r="B4" s="290">
        <f>BaşlangıçSaati</f>
        <v>0.25</v>
      </c>
      <c r="C4" s="399" t="s">
        <v>652</v>
      </c>
      <c r="D4" s="399" t="s">
        <v>652</v>
      </c>
      <c r="E4" s="399" t="s">
        <v>652</v>
      </c>
      <c r="F4" s="399" t="s">
        <v>652</v>
      </c>
      <c r="G4" s="399" t="s">
        <v>652</v>
      </c>
      <c r="H4" s="399" t="s">
        <v>652</v>
      </c>
      <c r="I4" s="399" t="s">
        <v>652</v>
      </c>
    </row>
    <row r="5" spans="2:10" ht="14.65" customHeight="1" thickBot="1" x14ac:dyDescent="0.3">
      <c r="B5" s="3">
        <f>B4+TIME(0,Aralık,0)</f>
        <v>0.26041666666666669</v>
      </c>
      <c r="C5" s="399"/>
      <c r="D5" s="399"/>
      <c r="E5" s="399"/>
      <c r="F5" s="399"/>
      <c r="G5" s="399"/>
      <c r="H5" s="399"/>
      <c r="I5" s="399"/>
    </row>
    <row r="6" spans="2:10" ht="14.65" customHeight="1" thickBot="1" x14ac:dyDescent="0.3">
      <c r="B6" s="4">
        <f>B5+TIME(0,Aralık,0)</f>
        <v>0.27083333333333337</v>
      </c>
      <c r="C6" s="399"/>
      <c r="D6" s="399"/>
      <c r="E6" s="399"/>
      <c r="F6" s="399"/>
      <c r="G6" s="399"/>
      <c r="H6" s="399"/>
      <c r="I6" s="399"/>
    </row>
    <row r="7" spans="2:10" ht="14.65" customHeight="1" thickBot="1" x14ac:dyDescent="0.3">
      <c r="B7" s="3">
        <f t="shared" ref="B7:B70" si="0">B6+TIME(0,Aralık,0)</f>
        <v>0.28125000000000006</v>
      </c>
      <c r="C7" s="399"/>
      <c r="D7" s="399"/>
      <c r="E7" s="399"/>
      <c r="F7" s="399"/>
      <c r="G7" s="399"/>
      <c r="H7" s="399"/>
      <c r="I7" s="399"/>
    </row>
    <row r="8" spans="2:10" ht="14.65" customHeight="1" thickBot="1" x14ac:dyDescent="0.3">
      <c r="B8" s="4">
        <f t="shared" si="0"/>
        <v>0.29166666666666674</v>
      </c>
      <c r="C8" s="399"/>
      <c r="D8" s="399"/>
      <c r="E8" s="399"/>
      <c r="F8" s="399"/>
      <c r="G8" s="399"/>
      <c r="H8" s="399"/>
      <c r="I8" s="399"/>
    </row>
    <row r="9" spans="2:10" ht="14.65" customHeight="1" thickBot="1" x14ac:dyDescent="0.3">
      <c r="B9" s="3">
        <f t="shared" si="0"/>
        <v>0.30208333333333343</v>
      </c>
      <c r="C9" s="399"/>
      <c r="D9" s="399"/>
      <c r="E9" s="399"/>
      <c r="F9" s="399"/>
      <c r="G9" s="399"/>
      <c r="H9" s="399"/>
      <c r="I9" s="399"/>
    </row>
    <row r="10" spans="2:10" ht="14.65" customHeight="1" thickBot="1" x14ac:dyDescent="0.3">
      <c r="B10" s="4">
        <f t="shared" si="0"/>
        <v>0.31250000000000011</v>
      </c>
      <c r="C10" s="399"/>
      <c r="D10" s="399"/>
      <c r="E10" s="399"/>
      <c r="F10" s="399"/>
      <c r="G10" s="399"/>
      <c r="H10" s="399"/>
      <c r="I10" s="399"/>
    </row>
    <row r="11" spans="2:10" ht="14.65" customHeight="1" thickBot="1" x14ac:dyDescent="0.3">
      <c r="B11" s="3">
        <f t="shared" si="0"/>
        <v>0.3229166666666668</v>
      </c>
      <c r="C11" s="399"/>
      <c r="D11" s="399"/>
      <c r="E11" s="399"/>
      <c r="F11" s="399"/>
      <c r="G11" s="399"/>
      <c r="H11" s="399"/>
      <c r="I11" s="399"/>
    </row>
    <row r="12" spans="2:10" ht="14.65" customHeight="1" thickBot="1" x14ac:dyDescent="0.3">
      <c r="B12" s="4">
        <f t="shared" si="0"/>
        <v>0.33333333333333348</v>
      </c>
      <c r="C12" s="399"/>
      <c r="D12" s="399"/>
      <c r="E12" s="399"/>
      <c r="F12" s="399"/>
      <c r="G12" s="399"/>
      <c r="H12" s="399"/>
      <c r="I12" s="399"/>
    </row>
    <row r="13" spans="2:10" ht="14.65" customHeight="1" thickBot="1" x14ac:dyDescent="0.3">
      <c r="B13" s="3">
        <f t="shared" si="0"/>
        <v>0.34375000000000017</v>
      </c>
      <c r="C13" s="292" t="s">
        <v>12</v>
      </c>
      <c r="D13" s="292" t="s">
        <v>12</v>
      </c>
      <c r="E13" s="292" t="s">
        <v>12</v>
      </c>
      <c r="F13" s="292" t="s">
        <v>12</v>
      </c>
      <c r="G13" s="292" t="s">
        <v>12</v>
      </c>
      <c r="H13" s="292" t="s">
        <v>12</v>
      </c>
      <c r="I13" s="292" t="s">
        <v>12</v>
      </c>
    </row>
    <row r="14" spans="2:10" ht="14.65" customHeight="1" thickBot="1" x14ac:dyDescent="0.3">
      <c r="B14" s="4">
        <f t="shared" si="0"/>
        <v>0.35416666666666685</v>
      </c>
      <c r="C14" s="292" t="s">
        <v>12</v>
      </c>
      <c r="D14" s="292" t="s">
        <v>12</v>
      </c>
      <c r="E14" s="292" t="s">
        <v>12</v>
      </c>
      <c r="F14" s="292" t="s">
        <v>12</v>
      </c>
      <c r="G14" s="292" t="s">
        <v>12</v>
      </c>
      <c r="H14" s="292" t="s">
        <v>12</v>
      </c>
      <c r="I14" s="292" t="s">
        <v>12</v>
      </c>
    </row>
    <row r="15" spans="2:10" ht="14.65" customHeight="1" thickBot="1" x14ac:dyDescent="0.3">
      <c r="B15" s="3">
        <f t="shared" si="0"/>
        <v>0.36458333333333354</v>
      </c>
      <c r="C15" s="408" t="s">
        <v>618</v>
      </c>
      <c r="D15" s="408" t="s">
        <v>618</v>
      </c>
      <c r="E15" s="408" t="s">
        <v>618</v>
      </c>
      <c r="F15" s="408" t="s">
        <v>618</v>
      </c>
      <c r="G15" s="408" t="s">
        <v>618</v>
      </c>
      <c r="H15" s="408" t="s">
        <v>618</v>
      </c>
      <c r="I15" s="408" t="s">
        <v>618</v>
      </c>
    </row>
    <row r="16" spans="2:10" ht="14.65" customHeight="1" thickBot="1" x14ac:dyDescent="0.3">
      <c r="B16" s="4">
        <f t="shared" si="0"/>
        <v>0.37500000000000022</v>
      </c>
      <c r="C16" s="397"/>
      <c r="D16" s="397"/>
      <c r="E16" s="397"/>
      <c r="F16" s="397"/>
      <c r="G16" s="397"/>
      <c r="H16" s="397"/>
      <c r="I16" s="397"/>
    </row>
    <row r="17" spans="2:9" ht="14.65" customHeight="1" thickBot="1" x14ac:dyDescent="0.3">
      <c r="B17" s="3">
        <f t="shared" si="0"/>
        <v>0.38541666666666691</v>
      </c>
      <c r="C17" s="397"/>
      <c r="D17" s="397"/>
      <c r="E17" s="397"/>
      <c r="F17" s="397"/>
      <c r="G17" s="397"/>
      <c r="H17" s="397"/>
      <c r="I17" s="397"/>
    </row>
    <row r="18" spans="2:9" ht="14.65" customHeight="1" thickBot="1" x14ac:dyDescent="0.3">
      <c r="B18" s="4">
        <f t="shared" si="0"/>
        <v>0.39583333333333359</v>
      </c>
      <c r="C18" s="292" t="s">
        <v>12</v>
      </c>
      <c r="D18" s="292" t="s">
        <v>12</v>
      </c>
      <c r="E18" s="292" t="s">
        <v>12</v>
      </c>
      <c r="F18" s="292" t="s">
        <v>12</v>
      </c>
      <c r="G18" s="292" t="s">
        <v>12</v>
      </c>
      <c r="H18" s="292" t="s">
        <v>12</v>
      </c>
      <c r="I18" s="292" t="s">
        <v>12</v>
      </c>
    </row>
    <row r="19" spans="2:9" ht="14.65" customHeight="1" thickBot="1" x14ac:dyDescent="0.3">
      <c r="B19" s="3">
        <f t="shared" si="0"/>
        <v>0.40625000000000028</v>
      </c>
      <c r="C19" s="292" t="s">
        <v>12</v>
      </c>
      <c r="D19" s="292" t="s">
        <v>12</v>
      </c>
      <c r="E19" s="292" t="s">
        <v>12</v>
      </c>
      <c r="F19" s="292" t="s">
        <v>12</v>
      </c>
      <c r="G19" s="292" t="s">
        <v>12</v>
      </c>
      <c r="H19" s="292" t="s">
        <v>12</v>
      </c>
      <c r="I19" s="292" t="s">
        <v>12</v>
      </c>
    </row>
    <row r="20" spans="2:9" ht="14.65" customHeight="1" thickBot="1" x14ac:dyDescent="0.3">
      <c r="B20" s="4">
        <f t="shared" si="0"/>
        <v>0.41666666666666696</v>
      </c>
      <c r="C20" s="292" t="s">
        <v>12</v>
      </c>
      <c r="D20" s="292" t="s">
        <v>12</v>
      </c>
      <c r="E20" s="292" t="s">
        <v>12</v>
      </c>
      <c r="F20" s="292" t="s">
        <v>12</v>
      </c>
      <c r="G20" s="292" t="s">
        <v>12</v>
      </c>
      <c r="H20" s="292" t="s">
        <v>12</v>
      </c>
      <c r="I20" s="292" t="s">
        <v>12</v>
      </c>
    </row>
    <row r="21" spans="2:9" ht="14.65" customHeight="1" thickBot="1" x14ac:dyDescent="0.3">
      <c r="B21" s="3">
        <f t="shared" si="0"/>
        <v>0.42708333333333365</v>
      </c>
      <c r="C21" s="395" t="s">
        <v>658</v>
      </c>
      <c r="D21" s="395" t="s">
        <v>614</v>
      </c>
      <c r="E21" s="395" t="s">
        <v>630</v>
      </c>
      <c r="F21" s="395" t="s">
        <v>614</v>
      </c>
      <c r="G21" s="395" t="s">
        <v>630</v>
      </c>
      <c r="H21" s="395" t="s">
        <v>614</v>
      </c>
      <c r="I21" s="395" t="s">
        <v>630</v>
      </c>
    </row>
    <row r="22" spans="2:9" ht="14.65" customHeight="1" thickBot="1" x14ac:dyDescent="0.3">
      <c r="B22" s="4">
        <f t="shared" si="0"/>
        <v>0.43750000000000033</v>
      </c>
      <c r="C22" s="397"/>
      <c r="D22" s="397"/>
      <c r="E22" s="397"/>
      <c r="F22" s="397"/>
      <c r="G22" s="397"/>
      <c r="H22" s="397"/>
      <c r="I22" s="397"/>
    </row>
    <row r="23" spans="2:9" ht="14.65" customHeight="1" thickBot="1" x14ac:dyDescent="0.3">
      <c r="B23" s="3">
        <f t="shared" si="0"/>
        <v>0.44791666666666702</v>
      </c>
      <c r="C23" s="397"/>
      <c r="D23" s="397"/>
      <c r="E23" s="397"/>
      <c r="F23" s="397"/>
      <c r="G23" s="397"/>
      <c r="H23" s="397"/>
      <c r="I23" s="397"/>
    </row>
    <row r="24" spans="2:9" ht="14.65" customHeight="1" thickBot="1" x14ac:dyDescent="0.3">
      <c r="B24" s="4">
        <f t="shared" si="0"/>
        <v>0.4583333333333337</v>
      </c>
      <c r="C24" s="397"/>
      <c r="D24" s="397"/>
      <c r="E24" s="397"/>
      <c r="F24" s="397"/>
      <c r="G24" s="397"/>
      <c r="H24" s="397"/>
      <c r="I24" s="397"/>
    </row>
    <row r="25" spans="2:9" ht="14.65" customHeight="1" thickBot="1" x14ac:dyDescent="0.3">
      <c r="B25" s="3">
        <f t="shared" si="0"/>
        <v>0.46875000000000039</v>
      </c>
      <c r="C25" s="397"/>
      <c r="D25" s="397"/>
      <c r="E25" s="397"/>
      <c r="F25" s="397"/>
      <c r="G25" s="397"/>
      <c r="H25" s="397"/>
      <c r="I25" s="397"/>
    </row>
    <row r="26" spans="2:9" ht="14.65" customHeight="1" thickBot="1" x14ac:dyDescent="0.3">
      <c r="B26" s="4">
        <f t="shared" si="0"/>
        <v>0.47916666666666707</v>
      </c>
      <c r="C26" s="397"/>
      <c r="D26" s="397"/>
      <c r="E26" s="397"/>
      <c r="F26" s="397"/>
      <c r="G26" s="397"/>
      <c r="H26" s="397"/>
      <c r="I26" s="397"/>
    </row>
    <row r="27" spans="2:9" ht="14.65" customHeight="1" thickBot="1" x14ac:dyDescent="0.3">
      <c r="B27" s="3">
        <f t="shared" si="0"/>
        <v>0.48958333333333376</v>
      </c>
      <c r="C27" s="397"/>
      <c r="D27" s="397"/>
      <c r="E27" s="397"/>
      <c r="F27" s="397"/>
      <c r="G27" s="397"/>
      <c r="H27" s="397"/>
      <c r="I27" s="397"/>
    </row>
    <row r="28" spans="2:9" ht="14.65" customHeight="1" thickBot="1" x14ac:dyDescent="0.3">
      <c r="B28" s="4">
        <f t="shared" si="0"/>
        <v>0.50000000000000044</v>
      </c>
      <c r="C28" s="397"/>
      <c r="D28" s="397"/>
      <c r="E28" s="397"/>
      <c r="F28" s="397"/>
      <c r="G28" s="397"/>
      <c r="H28" s="397"/>
      <c r="I28" s="397"/>
    </row>
    <row r="29" spans="2:9" ht="14.65" customHeight="1" thickBot="1" x14ac:dyDescent="0.3">
      <c r="B29" s="3">
        <f t="shared" si="0"/>
        <v>0.51041666666666707</v>
      </c>
      <c r="C29" s="397"/>
      <c r="D29" s="397"/>
      <c r="E29" s="397"/>
      <c r="F29" s="397"/>
      <c r="G29" s="397"/>
      <c r="H29" s="397"/>
      <c r="I29" s="397"/>
    </row>
    <row r="30" spans="2:9" ht="14.65" customHeight="1" thickBot="1" x14ac:dyDescent="0.3">
      <c r="B30" s="4">
        <f t="shared" si="0"/>
        <v>0.5208333333333337</v>
      </c>
      <c r="C30" s="397"/>
      <c r="D30" s="397"/>
      <c r="E30" s="397"/>
      <c r="F30" s="397"/>
      <c r="G30" s="397"/>
      <c r="H30" s="397"/>
      <c r="I30" s="397"/>
    </row>
    <row r="31" spans="2:9" ht="14.65" customHeight="1" thickBot="1" x14ac:dyDescent="0.3">
      <c r="B31" s="3">
        <f t="shared" si="0"/>
        <v>0.53125000000000033</v>
      </c>
      <c r="C31" s="397"/>
      <c r="D31" s="397"/>
      <c r="E31" s="397"/>
      <c r="F31" s="397"/>
      <c r="G31" s="397"/>
      <c r="H31" s="397"/>
      <c r="I31" s="397"/>
    </row>
    <row r="32" spans="2:9" ht="14.65" customHeight="1" thickBot="1" x14ac:dyDescent="0.3">
      <c r="B32" s="4">
        <f t="shared" si="0"/>
        <v>0.54166666666666696</v>
      </c>
      <c r="C32" s="397"/>
      <c r="D32" s="397"/>
      <c r="E32" s="397"/>
      <c r="F32" s="397"/>
      <c r="G32" s="397"/>
      <c r="H32" s="397"/>
      <c r="I32" s="397"/>
    </row>
    <row r="33" spans="2:9" ht="14.65" customHeight="1" thickBot="1" x14ac:dyDescent="0.3">
      <c r="B33" s="3">
        <f t="shared" si="0"/>
        <v>0.55208333333333359</v>
      </c>
      <c r="C33" s="397"/>
      <c r="D33" s="397"/>
      <c r="E33" s="397"/>
      <c r="F33" s="397"/>
      <c r="G33" s="397"/>
      <c r="H33" s="397"/>
      <c r="I33" s="397"/>
    </row>
    <row r="34" spans="2:9" ht="14.65" customHeight="1" thickBot="1" x14ac:dyDescent="0.3">
      <c r="B34" s="4">
        <f t="shared" si="0"/>
        <v>0.56250000000000022</v>
      </c>
      <c r="C34" s="397"/>
      <c r="D34" s="397"/>
      <c r="E34" s="397"/>
      <c r="F34" s="397"/>
      <c r="G34" s="397"/>
      <c r="H34" s="397"/>
      <c r="I34" s="397"/>
    </row>
    <row r="35" spans="2:9" ht="14.65" customHeight="1" thickBot="1" x14ac:dyDescent="0.3">
      <c r="B35" s="3">
        <f t="shared" si="0"/>
        <v>0.57291666666666685</v>
      </c>
      <c r="C35" s="397"/>
      <c r="D35" s="397"/>
      <c r="E35" s="397"/>
      <c r="F35" s="397"/>
      <c r="G35" s="397"/>
      <c r="H35" s="397"/>
      <c r="I35" s="397"/>
    </row>
    <row r="36" spans="2:9" ht="14.65" customHeight="1" thickBot="1" x14ac:dyDescent="0.3">
      <c r="B36" s="4">
        <f t="shared" si="0"/>
        <v>0.58333333333333348</v>
      </c>
      <c r="C36" s="397"/>
      <c r="D36" s="397"/>
      <c r="E36" s="397"/>
      <c r="F36" s="397"/>
      <c r="G36" s="397"/>
      <c r="H36" s="397"/>
      <c r="I36" s="397"/>
    </row>
    <row r="37" spans="2:9" ht="14.65" customHeight="1" thickBot="1" x14ac:dyDescent="0.3">
      <c r="B37" s="4">
        <f t="shared" si="0"/>
        <v>0.59375000000000011</v>
      </c>
      <c r="C37" s="402" t="s">
        <v>653</v>
      </c>
      <c r="D37" s="402" t="s">
        <v>653</v>
      </c>
      <c r="E37" s="402" t="s">
        <v>653</v>
      </c>
      <c r="F37" s="402" t="s">
        <v>654</v>
      </c>
      <c r="G37" s="402" t="s">
        <v>654</v>
      </c>
      <c r="H37" s="402" t="s">
        <v>654</v>
      </c>
      <c r="I37" s="402" t="s">
        <v>654</v>
      </c>
    </row>
    <row r="38" spans="2:9" ht="14.65" customHeight="1" thickBot="1" x14ac:dyDescent="0.3">
      <c r="B38" s="4">
        <f t="shared" si="0"/>
        <v>0.60416666666666674</v>
      </c>
      <c r="C38" s="397"/>
      <c r="D38" s="397"/>
      <c r="E38" s="397"/>
      <c r="F38" s="397"/>
      <c r="G38" s="397"/>
      <c r="H38" s="397"/>
      <c r="I38" s="397"/>
    </row>
    <row r="39" spans="2:9" ht="14.65" customHeight="1" thickBot="1" x14ac:dyDescent="0.3">
      <c r="B39" s="4">
        <f t="shared" si="0"/>
        <v>0.61458333333333337</v>
      </c>
      <c r="C39" s="397"/>
      <c r="D39" s="397"/>
      <c r="E39" s="397"/>
      <c r="F39" s="397"/>
      <c r="G39" s="397"/>
      <c r="H39" s="397"/>
      <c r="I39" s="397"/>
    </row>
    <row r="40" spans="2:9" ht="14.65" customHeight="1" thickBot="1" x14ac:dyDescent="0.3">
      <c r="B40" s="4">
        <f t="shared" si="0"/>
        <v>0.625</v>
      </c>
      <c r="C40" s="397"/>
      <c r="D40" s="397"/>
      <c r="E40" s="397"/>
      <c r="F40" s="397"/>
      <c r="G40" s="397"/>
      <c r="H40" s="397"/>
      <c r="I40" s="397"/>
    </row>
    <row r="41" spans="2:9" ht="14.65" customHeight="1" thickBot="1" x14ac:dyDescent="0.3">
      <c r="B41" s="4">
        <f t="shared" si="0"/>
        <v>0.63541666666666663</v>
      </c>
      <c r="C41" s="397"/>
      <c r="D41" s="397"/>
      <c r="E41" s="397"/>
      <c r="F41" s="397"/>
      <c r="G41" s="397"/>
      <c r="H41" s="397"/>
      <c r="I41" s="397"/>
    </row>
    <row r="42" spans="2:9" ht="14.65" customHeight="1" thickBot="1" x14ac:dyDescent="0.3">
      <c r="B42" s="4">
        <f t="shared" si="0"/>
        <v>0.64583333333333326</v>
      </c>
      <c r="C42" s="397"/>
      <c r="D42" s="397"/>
      <c r="E42" s="397"/>
      <c r="F42" s="397"/>
      <c r="G42" s="397"/>
      <c r="H42" s="397"/>
      <c r="I42" s="397"/>
    </row>
    <row r="43" spans="2:9" ht="14.65" customHeight="1" thickBot="1" x14ac:dyDescent="0.3">
      <c r="B43" s="4">
        <f t="shared" si="0"/>
        <v>0.65624999999999989</v>
      </c>
      <c r="C43" s="397"/>
      <c r="D43" s="397"/>
      <c r="E43" s="397"/>
      <c r="F43" s="397"/>
      <c r="G43" s="397"/>
      <c r="H43" s="397"/>
      <c r="I43" s="397"/>
    </row>
    <row r="44" spans="2:9" ht="14.65" customHeight="1" thickBot="1" x14ac:dyDescent="0.3">
      <c r="B44" s="4">
        <f t="shared" si="0"/>
        <v>0.66666666666666652</v>
      </c>
      <c r="C44" s="397"/>
      <c r="D44" s="397"/>
      <c r="E44" s="397"/>
      <c r="F44" s="397"/>
      <c r="G44" s="397"/>
      <c r="H44" s="397"/>
      <c r="I44" s="397"/>
    </row>
    <row r="45" spans="2:9" ht="14.65" customHeight="1" thickBot="1" x14ac:dyDescent="0.3">
      <c r="B45" s="4">
        <f t="shared" si="0"/>
        <v>0.67708333333333315</v>
      </c>
      <c r="C45" s="292" t="s">
        <v>12</v>
      </c>
      <c r="D45" s="292" t="s">
        <v>12</v>
      </c>
      <c r="E45" s="292" t="s">
        <v>12</v>
      </c>
      <c r="F45" s="292" t="s">
        <v>12</v>
      </c>
      <c r="G45" s="292" t="s">
        <v>12</v>
      </c>
      <c r="H45" s="292" t="s">
        <v>12</v>
      </c>
      <c r="I45" s="292" t="s">
        <v>12</v>
      </c>
    </row>
    <row r="46" spans="2:9" ht="14.65" customHeight="1" thickBot="1" x14ac:dyDescent="0.3">
      <c r="B46" s="4">
        <f t="shared" si="0"/>
        <v>0.68749999999999978</v>
      </c>
      <c r="C46" s="292" t="s">
        <v>12</v>
      </c>
      <c r="D46" s="292" t="s">
        <v>12</v>
      </c>
      <c r="E46" s="292" t="s">
        <v>12</v>
      </c>
      <c r="F46" s="292" t="s">
        <v>12</v>
      </c>
      <c r="G46" s="292" t="s">
        <v>12</v>
      </c>
      <c r="H46" s="292" t="s">
        <v>12</v>
      </c>
      <c r="I46" s="292" t="s">
        <v>12</v>
      </c>
    </row>
    <row r="47" spans="2:9" ht="14.65" customHeight="1" thickBot="1" x14ac:dyDescent="0.3">
      <c r="B47" s="4">
        <f t="shared" si="0"/>
        <v>0.69791666666666641</v>
      </c>
      <c r="C47" s="396" t="s">
        <v>619</v>
      </c>
      <c r="D47" s="396" t="s">
        <v>619</v>
      </c>
      <c r="E47" s="396" t="s">
        <v>619</v>
      </c>
      <c r="F47" s="396" t="s">
        <v>619</v>
      </c>
      <c r="G47" s="396" t="s">
        <v>619</v>
      </c>
      <c r="H47" s="396" t="s">
        <v>619</v>
      </c>
      <c r="I47" s="396" t="s">
        <v>619</v>
      </c>
    </row>
    <row r="48" spans="2:9" ht="14.65" customHeight="1" thickBot="1" x14ac:dyDescent="0.3">
      <c r="B48" s="4">
        <f t="shared" si="0"/>
        <v>0.70833333333333304</v>
      </c>
      <c r="C48" s="397"/>
      <c r="D48" s="397"/>
      <c r="E48" s="397"/>
      <c r="F48" s="397"/>
      <c r="G48" s="397"/>
      <c r="H48" s="397"/>
      <c r="I48" s="397"/>
    </row>
    <row r="49" spans="2:9" ht="14.65" customHeight="1" thickBot="1" x14ac:dyDescent="0.3">
      <c r="B49" s="4">
        <f t="shared" si="0"/>
        <v>0.71874999999999967</v>
      </c>
      <c r="C49" s="397"/>
      <c r="D49" s="397"/>
      <c r="E49" s="397"/>
      <c r="F49" s="397"/>
      <c r="G49" s="397"/>
      <c r="H49" s="397"/>
      <c r="I49" s="397"/>
    </row>
    <row r="50" spans="2:9" ht="14.65" customHeight="1" thickBot="1" x14ac:dyDescent="0.3">
      <c r="B50" s="4">
        <f t="shared" si="0"/>
        <v>0.7291666666666663</v>
      </c>
      <c r="C50" s="397"/>
      <c r="D50" s="397"/>
      <c r="E50" s="397"/>
      <c r="F50" s="397"/>
      <c r="G50" s="397"/>
      <c r="H50" s="397"/>
      <c r="I50" s="397"/>
    </row>
    <row r="51" spans="2:9" ht="14.65" customHeight="1" thickBot="1" x14ac:dyDescent="0.3">
      <c r="B51" s="4">
        <f t="shared" si="0"/>
        <v>0.73958333333333293</v>
      </c>
      <c r="C51" s="397"/>
      <c r="D51" s="397"/>
      <c r="E51" s="397"/>
      <c r="F51" s="397"/>
      <c r="G51" s="397"/>
      <c r="H51" s="397"/>
      <c r="I51" s="397"/>
    </row>
    <row r="52" spans="2:9" ht="14.65" customHeight="1" thickBot="1" x14ac:dyDescent="0.3">
      <c r="B52" s="4">
        <f t="shared" si="0"/>
        <v>0.74999999999999956</v>
      </c>
      <c r="C52" s="397"/>
      <c r="D52" s="397"/>
      <c r="E52" s="397"/>
      <c r="F52" s="397"/>
      <c r="G52" s="397"/>
      <c r="H52" s="397"/>
      <c r="I52" s="397"/>
    </row>
    <row r="53" spans="2:9" ht="14.65" customHeight="1" thickBot="1" x14ac:dyDescent="0.3">
      <c r="B53" s="4">
        <f t="shared" si="0"/>
        <v>0.76041666666666619</v>
      </c>
      <c r="C53" s="292" t="s">
        <v>12</v>
      </c>
      <c r="D53" s="292" t="s">
        <v>12</v>
      </c>
      <c r="E53" s="292" t="s">
        <v>12</v>
      </c>
      <c r="F53" s="292" t="s">
        <v>12</v>
      </c>
      <c r="G53" s="292" t="s">
        <v>12</v>
      </c>
      <c r="H53" s="292" t="s">
        <v>12</v>
      </c>
      <c r="I53" s="292" t="s">
        <v>12</v>
      </c>
    </row>
    <row r="54" spans="2:9" ht="14.65" customHeight="1" thickBot="1" x14ac:dyDescent="0.3">
      <c r="B54" s="4">
        <f t="shared" si="0"/>
        <v>0.77083333333333282</v>
      </c>
      <c r="C54" s="292" t="s">
        <v>12</v>
      </c>
      <c r="D54" s="292" t="s">
        <v>12</v>
      </c>
      <c r="E54" s="292" t="s">
        <v>12</v>
      </c>
      <c r="F54" s="292" t="s">
        <v>12</v>
      </c>
      <c r="G54" s="292" t="s">
        <v>12</v>
      </c>
      <c r="H54" s="292" t="s">
        <v>12</v>
      </c>
      <c r="I54" s="292" t="s">
        <v>12</v>
      </c>
    </row>
    <row r="55" spans="2:9" ht="14.65" customHeight="1" thickBot="1" x14ac:dyDescent="0.3">
      <c r="B55" s="4">
        <f t="shared" si="0"/>
        <v>0.78124999999999944</v>
      </c>
      <c r="C55" s="292" t="s">
        <v>12</v>
      </c>
      <c r="D55" s="292" t="s">
        <v>12</v>
      </c>
      <c r="E55" s="292" t="s">
        <v>12</v>
      </c>
      <c r="F55" s="292" t="s">
        <v>12</v>
      </c>
      <c r="G55" s="292" t="s">
        <v>12</v>
      </c>
      <c r="H55" s="292" t="s">
        <v>12</v>
      </c>
      <c r="I55" s="292" t="s">
        <v>12</v>
      </c>
    </row>
    <row r="56" spans="2:9" ht="14.65" customHeight="1" thickBot="1" x14ac:dyDescent="0.3">
      <c r="B56" s="4">
        <f t="shared" si="0"/>
        <v>0.79166666666666607</v>
      </c>
      <c r="C56" s="292" t="s">
        <v>12</v>
      </c>
      <c r="D56" s="292" t="s">
        <v>12</v>
      </c>
      <c r="E56" s="292" t="s">
        <v>12</v>
      </c>
      <c r="F56" s="292" t="s">
        <v>12</v>
      </c>
      <c r="G56" s="292" t="s">
        <v>12</v>
      </c>
      <c r="H56" s="292" t="s">
        <v>12</v>
      </c>
      <c r="I56" s="292" t="s">
        <v>12</v>
      </c>
    </row>
    <row r="57" spans="2:9" ht="14.65" customHeight="1" thickBot="1" x14ac:dyDescent="0.3">
      <c r="B57" s="4">
        <f t="shared" si="0"/>
        <v>0.8020833333333327</v>
      </c>
      <c r="C57" s="409" t="s">
        <v>655</v>
      </c>
      <c r="D57" s="409" t="s">
        <v>655</v>
      </c>
      <c r="E57" s="409" t="s">
        <v>655</v>
      </c>
      <c r="F57" s="409" t="s">
        <v>655</v>
      </c>
      <c r="G57" s="409" t="s">
        <v>655</v>
      </c>
      <c r="H57" s="398" t="s">
        <v>656</v>
      </c>
      <c r="I57" s="398" t="s">
        <v>656</v>
      </c>
    </row>
    <row r="58" spans="2:9" ht="14.65" customHeight="1" thickBot="1" x14ac:dyDescent="0.3">
      <c r="B58" s="4">
        <f t="shared" si="0"/>
        <v>0.81249999999999933</v>
      </c>
      <c r="C58" s="409"/>
      <c r="D58" s="409"/>
      <c r="E58" s="409"/>
      <c r="F58" s="409"/>
      <c r="G58" s="409"/>
      <c r="H58" s="398"/>
      <c r="I58" s="398"/>
    </row>
    <row r="59" spans="2:9" ht="14.65" customHeight="1" thickBot="1" x14ac:dyDescent="0.3">
      <c r="B59" s="4">
        <f t="shared" si="0"/>
        <v>0.82291666666666596</v>
      </c>
      <c r="C59" s="409"/>
      <c r="D59" s="409"/>
      <c r="E59" s="409"/>
      <c r="F59" s="409"/>
      <c r="G59" s="409"/>
      <c r="H59" s="398"/>
      <c r="I59" s="398"/>
    </row>
    <row r="60" spans="2:9" ht="14.65" customHeight="1" thickBot="1" x14ac:dyDescent="0.3">
      <c r="B60" s="4">
        <f t="shared" si="0"/>
        <v>0.83333333333333259</v>
      </c>
      <c r="C60" s="409"/>
      <c r="D60" s="409"/>
      <c r="E60" s="409"/>
      <c r="F60" s="409"/>
      <c r="G60" s="409"/>
      <c r="H60" s="398"/>
      <c r="I60" s="398"/>
    </row>
    <row r="61" spans="2:9" ht="14.65" customHeight="1" thickBot="1" x14ac:dyDescent="0.3">
      <c r="B61" s="4">
        <f t="shared" si="0"/>
        <v>0.84374999999999922</v>
      </c>
      <c r="C61" s="409"/>
      <c r="D61" s="409"/>
      <c r="E61" s="409"/>
      <c r="F61" s="409"/>
      <c r="G61" s="409"/>
      <c r="H61" s="398"/>
      <c r="I61" s="398"/>
    </row>
    <row r="62" spans="2:9" ht="14.65" customHeight="1" thickBot="1" x14ac:dyDescent="0.3">
      <c r="B62" s="4">
        <f t="shared" si="0"/>
        <v>0.85416666666666585</v>
      </c>
      <c r="C62" s="409"/>
      <c r="D62" s="409"/>
      <c r="E62" s="409"/>
      <c r="F62" s="409"/>
      <c r="G62" s="409"/>
      <c r="H62" s="398"/>
      <c r="I62" s="398"/>
    </row>
    <row r="63" spans="2:9" ht="14.65" customHeight="1" thickBot="1" x14ac:dyDescent="0.3">
      <c r="B63" s="4">
        <f t="shared" si="0"/>
        <v>0.86458333333333248</v>
      </c>
      <c r="C63" s="409"/>
      <c r="D63" s="409"/>
      <c r="E63" s="409"/>
      <c r="F63" s="409"/>
      <c r="G63" s="409"/>
      <c r="H63" s="398"/>
      <c r="I63" s="398"/>
    </row>
    <row r="64" spans="2:9" ht="14.65" customHeight="1" thickBot="1" x14ac:dyDescent="0.3">
      <c r="B64" s="4">
        <f t="shared" si="0"/>
        <v>0.87499999999999911</v>
      </c>
      <c r="C64" s="409"/>
      <c r="D64" s="409"/>
      <c r="E64" s="409"/>
      <c r="F64" s="409"/>
      <c r="G64" s="409"/>
      <c r="H64" s="398"/>
      <c r="I64" s="398"/>
    </row>
    <row r="65" spans="2:9" ht="14.65" customHeight="1" thickBot="1" x14ac:dyDescent="0.3">
      <c r="B65" s="4">
        <f t="shared" si="0"/>
        <v>0.88541666666666574</v>
      </c>
      <c r="C65" s="292" t="s">
        <v>12</v>
      </c>
      <c r="D65" s="292" t="s">
        <v>12</v>
      </c>
      <c r="E65" s="292" t="s">
        <v>12</v>
      </c>
      <c r="F65" s="292" t="s">
        <v>12</v>
      </c>
      <c r="G65" s="292" t="s">
        <v>12</v>
      </c>
      <c r="H65" s="292" t="s">
        <v>12</v>
      </c>
      <c r="I65" s="292" t="s">
        <v>12</v>
      </c>
    </row>
    <row r="66" spans="2:9" ht="14.65" customHeight="1" thickBot="1" x14ac:dyDescent="0.3">
      <c r="B66" s="4">
        <f t="shared" si="0"/>
        <v>0.89583333333333237</v>
      </c>
      <c r="C66" s="292" t="s">
        <v>12</v>
      </c>
      <c r="D66" s="292" t="s">
        <v>12</v>
      </c>
      <c r="E66" s="292" t="s">
        <v>12</v>
      </c>
      <c r="F66" s="292" t="s">
        <v>12</v>
      </c>
      <c r="G66" s="292" t="s">
        <v>12</v>
      </c>
      <c r="H66" s="292" t="s">
        <v>12</v>
      </c>
      <c r="I66" s="292" t="s">
        <v>12</v>
      </c>
    </row>
    <row r="67" spans="2:9" ht="14.65" customHeight="1" thickBot="1" x14ac:dyDescent="0.3">
      <c r="B67" s="4">
        <f t="shared" si="0"/>
        <v>0.906249999999999</v>
      </c>
      <c r="C67" s="398" t="s">
        <v>657</v>
      </c>
      <c r="D67" s="398" t="s">
        <v>657</v>
      </c>
      <c r="E67" s="398" t="s">
        <v>657</v>
      </c>
      <c r="F67" s="398" t="s">
        <v>657</v>
      </c>
      <c r="G67" s="398" t="s">
        <v>657</v>
      </c>
      <c r="H67" s="398" t="s">
        <v>657</v>
      </c>
      <c r="I67" s="398" t="s">
        <v>657</v>
      </c>
    </row>
    <row r="68" spans="2:9" ht="14.65" customHeight="1" thickBot="1" x14ac:dyDescent="0.3">
      <c r="B68" s="4">
        <f t="shared" si="0"/>
        <v>0.91666666666666563</v>
      </c>
      <c r="C68" s="398"/>
      <c r="D68" s="398"/>
      <c r="E68" s="398"/>
      <c r="F68" s="398"/>
      <c r="G68" s="398"/>
      <c r="H68" s="398"/>
      <c r="I68" s="398"/>
    </row>
    <row r="69" spans="2:9" ht="14.65" customHeight="1" thickBot="1" x14ac:dyDescent="0.3">
      <c r="B69" s="4">
        <f t="shared" si="0"/>
        <v>0.92708333333333226</v>
      </c>
      <c r="C69" s="398"/>
      <c r="D69" s="398"/>
      <c r="E69" s="398"/>
      <c r="F69" s="398"/>
      <c r="G69" s="398"/>
      <c r="H69" s="398"/>
      <c r="I69" s="398"/>
    </row>
    <row r="70" spans="2:9" ht="14.65" customHeight="1" thickBot="1" x14ac:dyDescent="0.3">
      <c r="B70" s="4">
        <f t="shared" si="0"/>
        <v>0.93749999999999889</v>
      </c>
      <c r="C70" s="398"/>
      <c r="D70" s="398"/>
      <c r="E70" s="398"/>
      <c r="F70" s="398"/>
      <c r="G70" s="398"/>
      <c r="H70" s="398"/>
      <c r="I70" s="398"/>
    </row>
    <row r="71" spans="2:9" ht="14.65" customHeight="1" thickBot="1" x14ac:dyDescent="0.3">
      <c r="B71" s="4">
        <f t="shared" ref="B71:B100" si="1">B70+TIME(0,Aralık,0)</f>
        <v>0.94791666666666552</v>
      </c>
      <c r="C71" s="292" t="s">
        <v>12</v>
      </c>
      <c r="D71" s="292" t="s">
        <v>12</v>
      </c>
      <c r="E71" s="292" t="s">
        <v>12</v>
      </c>
      <c r="F71" s="292" t="s">
        <v>12</v>
      </c>
      <c r="G71" s="292" t="s">
        <v>12</v>
      </c>
      <c r="H71" s="292" t="s">
        <v>12</v>
      </c>
      <c r="I71" s="292" t="s">
        <v>12</v>
      </c>
    </row>
    <row r="72" spans="2:9" ht="14.65" customHeight="1" thickBot="1" x14ac:dyDescent="0.3">
      <c r="B72" s="4">
        <f t="shared" si="1"/>
        <v>0.95833333333333215</v>
      </c>
      <c r="C72" s="292" t="s">
        <v>12</v>
      </c>
      <c r="D72" s="292" t="s">
        <v>12</v>
      </c>
      <c r="E72" s="292" t="s">
        <v>12</v>
      </c>
      <c r="F72" s="292" t="s">
        <v>12</v>
      </c>
      <c r="G72" s="292" t="s">
        <v>12</v>
      </c>
      <c r="H72" s="292" t="s">
        <v>12</v>
      </c>
      <c r="I72" s="292" t="s">
        <v>12</v>
      </c>
    </row>
    <row r="73" spans="2:9" ht="14.65" customHeight="1" thickBot="1" x14ac:dyDescent="0.3">
      <c r="B73" s="4">
        <f t="shared" si="1"/>
        <v>0.96874999999999878</v>
      </c>
      <c r="C73" s="292" t="s">
        <v>12</v>
      </c>
      <c r="D73" s="292" t="s">
        <v>12</v>
      </c>
      <c r="E73" s="292" t="s">
        <v>12</v>
      </c>
      <c r="F73" s="292" t="s">
        <v>12</v>
      </c>
      <c r="G73" s="292" t="s">
        <v>12</v>
      </c>
      <c r="H73" s="292" t="s">
        <v>12</v>
      </c>
      <c r="I73" s="292" t="s">
        <v>12</v>
      </c>
    </row>
    <row r="74" spans="2:9" ht="14.65" customHeight="1" thickBot="1" x14ac:dyDescent="0.3">
      <c r="B74" s="4">
        <f t="shared" si="1"/>
        <v>0.97916666666666541</v>
      </c>
      <c r="C74" s="292" t="s">
        <v>12</v>
      </c>
      <c r="D74" s="292" t="s">
        <v>12</v>
      </c>
      <c r="E74" s="292" t="s">
        <v>12</v>
      </c>
      <c r="F74" s="292" t="s">
        <v>12</v>
      </c>
      <c r="G74" s="292" t="s">
        <v>12</v>
      </c>
      <c r="H74" s="292" t="s">
        <v>12</v>
      </c>
      <c r="I74" s="292" t="s">
        <v>12</v>
      </c>
    </row>
    <row r="75" spans="2:9" ht="14.65" customHeight="1" thickBot="1" x14ac:dyDescent="0.3">
      <c r="B75" s="4">
        <f t="shared" si="1"/>
        <v>0.98958333333333204</v>
      </c>
      <c r="C75" s="292" t="s">
        <v>12</v>
      </c>
      <c r="D75" s="292" t="s">
        <v>12</v>
      </c>
      <c r="E75" s="292" t="s">
        <v>12</v>
      </c>
      <c r="F75" s="292" t="s">
        <v>12</v>
      </c>
      <c r="G75" s="292" t="s">
        <v>12</v>
      </c>
      <c r="H75" s="292" t="s">
        <v>12</v>
      </c>
      <c r="I75" s="292" t="s">
        <v>12</v>
      </c>
    </row>
    <row r="76" spans="2:9" ht="14.65" customHeight="1" thickBot="1" x14ac:dyDescent="0.3">
      <c r="B76" s="4">
        <f t="shared" si="1"/>
        <v>0.99999999999999867</v>
      </c>
      <c r="C76" s="292" t="s">
        <v>12</v>
      </c>
      <c r="D76" s="292" t="s">
        <v>12</v>
      </c>
      <c r="E76" s="292" t="s">
        <v>12</v>
      </c>
      <c r="F76" s="292" t="s">
        <v>12</v>
      </c>
      <c r="G76" s="292" t="s">
        <v>12</v>
      </c>
      <c r="H76" s="292" t="s">
        <v>12</v>
      </c>
      <c r="I76" s="292" t="s">
        <v>12</v>
      </c>
    </row>
    <row r="77" spans="2:9" ht="14.65" customHeight="1" thickBot="1" x14ac:dyDescent="0.3">
      <c r="B77" s="4">
        <f t="shared" si="1"/>
        <v>1.0104166666666654</v>
      </c>
      <c r="C77" s="292" t="s">
        <v>12</v>
      </c>
      <c r="D77" s="292" t="s">
        <v>12</v>
      </c>
      <c r="E77" s="292" t="s">
        <v>12</v>
      </c>
      <c r="F77" s="292" t="s">
        <v>12</v>
      </c>
      <c r="G77" s="292" t="s">
        <v>12</v>
      </c>
      <c r="H77" s="292" t="s">
        <v>12</v>
      </c>
      <c r="I77" s="292" t="s">
        <v>12</v>
      </c>
    </row>
    <row r="78" spans="2:9" ht="14.65" customHeight="1" thickBot="1" x14ac:dyDescent="0.3">
      <c r="B78" s="4">
        <f t="shared" si="1"/>
        <v>1.0208333333333321</v>
      </c>
      <c r="C78" s="292" t="s">
        <v>12</v>
      </c>
      <c r="D78" s="292" t="s">
        <v>12</v>
      </c>
      <c r="E78" s="292" t="s">
        <v>12</v>
      </c>
      <c r="F78" s="292" t="s">
        <v>12</v>
      </c>
      <c r="G78" s="292" t="s">
        <v>12</v>
      </c>
      <c r="H78" s="292" t="s">
        <v>12</v>
      </c>
      <c r="I78" s="292" t="s">
        <v>12</v>
      </c>
    </row>
    <row r="79" spans="2:9" ht="14.65" customHeight="1" thickBot="1" x14ac:dyDescent="0.3">
      <c r="B79" s="4">
        <f t="shared" si="1"/>
        <v>1.0312499999999989</v>
      </c>
      <c r="C79" s="292" t="s">
        <v>12</v>
      </c>
      <c r="D79" s="292" t="s">
        <v>12</v>
      </c>
      <c r="E79" s="292" t="s">
        <v>12</v>
      </c>
      <c r="F79" s="292" t="s">
        <v>12</v>
      </c>
      <c r="G79" s="292" t="s">
        <v>12</v>
      </c>
      <c r="H79" s="292" t="s">
        <v>12</v>
      </c>
      <c r="I79" s="292" t="s">
        <v>12</v>
      </c>
    </row>
    <row r="80" spans="2:9" ht="14.65" customHeight="1" thickBot="1" x14ac:dyDescent="0.3">
      <c r="B80" s="4">
        <f t="shared" si="1"/>
        <v>1.0416666666666656</v>
      </c>
      <c r="C80" s="292" t="s">
        <v>12</v>
      </c>
      <c r="D80" s="292" t="s">
        <v>12</v>
      </c>
      <c r="E80" s="292" t="s">
        <v>12</v>
      </c>
      <c r="F80" s="292" t="s">
        <v>12</v>
      </c>
      <c r="G80" s="292" t="s">
        <v>12</v>
      </c>
      <c r="H80" s="292" t="s">
        <v>12</v>
      </c>
      <c r="I80" s="292" t="s">
        <v>12</v>
      </c>
    </row>
    <row r="81" spans="2:9" ht="14.65" customHeight="1" thickBot="1" x14ac:dyDescent="0.3">
      <c r="B81" s="4">
        <f t="shared" si="1"/>
        <v>1.0520833333333324</v>
      </c>
      <c r="C81" s="292" t="s">
        <v>12</v>
      </c>
      <c r="D81" s="292" t="s">
        <v>12</v>
      </c>
      <c r="E81" s="292" t="s">
        <v>12</v>
      </c>
      <c r="F81" s="292" t="s">
        <v>12</v>
      </c>
      <c r="G81" s="292" t="s">
        <v>12</v>
      </c>
      <c r="H81" s="292" t="s">
        <v>12</v>
      </c>
      <c r="I81" s="292" t="s">
        <v>12</v>
      </c>
    </row>
    <row r="82" spans="2:9" ht="14.65" customHeight="1" thickBot="1" x14ac:dyDescent="0.3">
      <c r="B82" s="4">
        <f t="shared" si="1"/>
        <v>1.0624999999999991</v>
      </c>
      <c r="C82" s="292" t="s">
        <v>12</v>
      </c>
      <c r="D82" s="292" t="s">
        <v>12</v>
      </c>
      <c r="E82" s="292" t="s">
        <v>12</v>
      </c>
      <c r="F82" s="292" t="s">
        <v>12</v>
      </c>
      <c r="G82" s="292" t="s">
        <v>12</v>
      </c>
      <c r="H82" s="292" t="s">
        <v>12</v>
      </c>
      <c r="I82" s="292" t="s">
        <v>588</v>
      </c>
    </row>
    <row r="83" spans="2:9" ht="14.65" customHeight="1" thickBot="1" x14ac:dyDescent="0.3">
      <c r="B83" s="4">
        <f t="shared" si="1"/>
        <v>1.0729166666666659</v>
      </c>
      <c r="C83" s="292" t="s">
        <v>12</v>
      </c>
      <c r="D83" s="292" t="s">
        <v>12</v>
      </c>
      <c r="E83" s="292" t="s">
        <v>12</v>
      </c>
      <c r="F83" s="292" t="s">
        <v>12</v>
      </c>
      <c r="G83" s="292" t="s">
        <v>12</v>
      </c>
      <c r="H83" s="292" t="s">
        <v>12</v>
      </c>
      <c r="I83" s="292" t="s">
        <v>12</v>
      </c>
    </row>
    <row r="84" spans="2:9" ht="14.65" customHeight="1" thickBot="1" x14ac:dyDescent="0.3">
      <c r="B84" s="4">
        <f t="shared" si="1"/>
        <v>1.0833333333333326</v>
      </c>
      <c r="C84" s="292" t="s">
        <v>12</v>
      </c>
      <c r="D84" s="292" t="s">
        <v>12</v>
      </c>
      <c r="E84" s="292" t="s">
        <v>12</v>
      </c>
      <c r="F84" s="292" t="s">
        <v>12</v>
      </c>
      <c r="G84" s="292" t="s">
        <v>12</v>
      </c>
      <c r="H84" s="292" t="s">
        <v>12</v>
      </c>
      <c r="I84" s="292" t="s">
        <v>12</v>
      </c>
    </row>
    <row r="85" spans="2:9" ht="14.65" customHeight="1" thickBot="1" x14ac:dyDescent="0.3">
      <c r="B85" s="4">
        <f t="shared" si="1"/>
        <v>1.0937499999999993</v>
      </c>
      <c r="C85" s="292" t="s">
        <v>12</v>
      </c>
      <c r="D85" s="292" t="s">
        <v>12</v>
      </c>
      <c r="E85" s="292" t="s">
        <v>12</v>
      </c>
      <c r="F85" s="292" t="s">
        <v>12</v>
      </c>
      <c r="G85" s="292" t="s">
        <v>12</v>
      </c>
      <c r="H85" s="292" t="s">
        <v>12</v>
      </c>
      <c r="I85" s="292" t="s">
        <v>12</v>
      </c>
    </row>
    <row r="86" spans="2:9" ht="14.65" customHeight="1" thickBot="1" x14ac:dyDescent="0.3">
      <c r="B86" s="4">
        <f t="shared" si="1"/>
        <v>1.1041666666666661</v>
      </c>
      <c r="C86" s="292" t="s">
        <v>12</v>
      </c>
      <c r="D86" s="292" t="s">
        <v>12</v>
      </c>
      <c r="E86" s="292" t="s">
        <v>12</v>
      </c>
      <c r="F86" s="292" t="s">
        <v>12</v>
      </c>
      <c r="G86" s="292" t="s">
        <v>12</v>
      </c>
      <c r="H86" s="292" t="s">
        <v>12</v>
      </c>
      <c r="I86" s="292" t="s">
        <v>12</v>
      </c>
    </row>
    <row r="87" spans="2:9" ht="14.65" customHeight="1" thickBot="1" x14ac:dyDescent="0.3">
      <c r="B87" s="4">
        <f t="shared" si="1"/>
        <v>1.1145833333333328</v>
      </c>
      <c r="C87" s="292" t="s">
        <v>12</v>
      </c>
      <c r="D87" s="292" t="s">
        <v>12</v>
      </c>
      <c r="E87" s="292" t="s">
        <v>12</v>
      </c>
      <c r="F87" s="292" t="s">
        <v>12</v>
      </c>
      <c r="G87" s="292" t="s">
        <v>12</v>
      </c>
      <c r="H87" s="292" t="s">
        <v>12</v>
      </c>
      <c r="I87" s="292" t="s">
        <v>12</v>
      </c>
    </row>
    <row r="88" spans="2:9" ht="14.65" customHeight="1" thickBot="1" x14ac:dyDescent="0.3">
      <c r="B88" s="4">
        <f t="shared" si="1"/>
        <v>1.1249999999999996</v>
      </c>
      <c r="C88" s="292" t="s">
        <v>12</v>
      </c>
      <c r="D88" s="292" t="s">
        <v>12</v>
      </c>
      <c r="E88" s="292" t="s">
        <v>12</v>
      </c>
      <c r="F88" s="292" t="s">
        <v>12</v>
      </c>
      <c r="G88" s="292" t="s">
        <v>12</v>
      </c>
      <c r="H88" s="292" t="s">
        <v>12</v>
      </c>
      <c r="I88" s="292" t="s">
        <v>12</v>
      </c>
    </row>
    <row r="89" spans="2:9" ht="14.65" customHeight="1" thickBot="1" x14ac:dyDescent="0.3">
      <c r="B89" s="4">
        <f t="shared" si="1"/>
        <v>1.1354166666666663</v>
      </c>
      <c r="C89" s="292" t="s">
        <v>12</v>
      </c>
      <c r="D89" s="292" t="s">
        <v>12</v>
      </c>
      <c r="E89" s="292" t="s">
        <v>12</v>
      </c>
      <c r="F89" s="292" t="s">
        <v>12</v>
      </c>
      <c r="G89" s="292" t="s">
        <v>12</v>
      </c>
      <c r="H89" s="292" t="s">
        <v>12</v>
      </c>
      <c r="I89" s="292" t="s">
        <v>12</v>
      </c>
    </row>
    <row r="90" spans="2:9" ht="14.65" customHeight="1" thickBot="1" x14ac:dyDescent="0.3">
      <c r="B90" s="4">
        <f t="shared" si="1"/>
        <v>1.145833333333333</v>
      </c>
      <c r="C90" s="292" t="s">
        <v>12</v>
      </c>
      <c r="D90" s="292" t="s">
        <v>12</v>
      </c>
      <c r="E90" s="292" t="s">
        <v>12</v>
      </c>
      <c r="F90" s="292" t="s">
        <v>12</v>
      </c>
      <c r="G90" s="292" t="s">
        <v>12</v>
      </c>
      <c r="H90" s="292" t="s">
        <v>12</v>
      </c>
      <c r="I90" s="292" t="s">
        <v>12</v>
      </c>
    </row>
    <row r="91" spans="2:9" ht="14.65" customHeight="1" thickBot="1" x14ac:dyDescent="0.3">
      <c r="B91" s="4">
        <f t="shared" si="1"/>
        <v>1.1562499999999998</v>
      </c>
      <c r="C91" s="292" t="s">
        <v>12</v>
      </c>
      <c r="D91" s="292" t="s">
        <v>12</v>
      </c>
      <c r="E91" s="292" t="s">
        <v>12</v>
      </c>
      <c r="F91" s="292" t="s">
        <v>12</v>
      </c>
      <c r="G91" s="292" t="s">
        <v>12</v>
      </c>
      <c r="H91" s="292" t="s">
        <v>12</v>
      </c>
      <c r="I91" s="292" t="s">
        <v>12</v>
      </c>
    </row>
    <row r="92" spans="2:9" ht="14.65" customHeight="1" thickBot="1" x14ac:dyDescent="0.3">
      <c r="B92" s="4">
        <f t="shared" si="1"/>
        <v>1.1666666666666665</v>
      </c>
      <c r="C92" s="292" t="s">
        <v>12</v>
      </c>
      <c r="D92" s="292" t="s">
        <v>12</v>
      </c>
      <c r="E92" s="292" t="s">
        <v>12</v>
      </c>
      <c r="F92" s="292" t="s">
        <v>12</v>
      </c>
      <c r="G92" s="292" t="s">
        <v>12</v>
      </c>
      <c r="H92" s="292" t="s">
        <v>12</v>
      </c>
      <c r="I92" s="292" t="s">
        <v>12</v>
      </c>
    </row>
    <row r="93" spans="2:9" ht="14.65" customHeight="1" thickBot="1" x14ac:dyDescent="0.3">
      <c r="B93" s="4">
        <f t="shared" si="1"/>
        <v>1.1770833333333333</v>
      </c>
      <c r="C93" s="292" t="s">
        <v>12</v>
      </c>
      <c r="D93" s="292" t="s">
        <v>12</v>
      </c>
      <c r="E93" s="292" t="s">
        <v>12</v>
      </c>
      <c r="F93" s="292" t="s">
        <v>12</v>
      </c>
      <c r="G93" s="292" t="s">
        <v>12</v>
      </c>
      <c r="H93" s="292" t="s">
        <v>12</v>
      </c>
      <c r="I93" s="292" t="s">
        <v>12</v>
      </c>
    </row>
    <row r="94" spans="2:9" ht="14.65" customHeight="1" thickBot="1" x14ac:dyDescent="0.3">
      <c r="B94" s="4">
        <f t="shared" si="1"/>
        <v>1.1875</v>
      </c>
      <c r="C94" s="292" t="s">
        <v>12</v>
      </c>
      <c r="D94" s="292" t="s">
        <v>12</v>
      </c>
      <c r="E94" s="292" t="s">
        <v>12</v>
      </c>
      <c r="F94" s="292" t="s">
        <v>12</v>
      </c>
      <c r="G94" s="292" t="s">
        <v>12</v>
      </c>
      <c r="H94" s="292" t="s">
        <v>12</v>
      </c>
      <c r="I94" s="292" t="s">
        <v>12</v>
      </c>
    </row>
    <row r="95" spans="2:9" ht="14.65" customHeight="1" thickBot="1" x14ac:dyDescent="0.3">
      <c r="B95" s="4">
        <f t="shared" si="1"/>
        <v>1.1979166666666667</v>
      </c>
      <c r="C95" s="292" t="s">
        <v>12</v>
      </c>
      <c r="D95" s="292" t="s">
        <v>12</v>
      </c>
      <c r="E95" s="292" t="s">
        <v>12</v>
      </c>
      <c r="F95" s="292" t="s">
        <v>12</v>
      </c>
      <c r="G95" s="292" t="s">
        <v>12</v>
      </c>
      <c r="H95" s="292" t="s">
        <v>12</v>
      </c>
      <c r="I95" s="292" t="s">
        <v>12</v>
      </c>
    </row>
    <row r="96" spans="2:9" ht="14.65" customHeight="1" thickBot="1" x14ac:dyDescent="0.3">
      <c r="B96" s="4">
        <f t="shared" si="1"/>
        <v>1.2083333333333335</v>
      </c>
      <c r="C96" s="292" t="s">
        <v>12</v>
      </c>
      <c r="D96" s="292" t="s">
        <v>12</v>
      </c>
      <c r="E96" s="292" t="s">
        <v>12</v>
      </c>
      <c r="F96" s="292" t="s">
        <v>12</v>
      </c>
      <c r="G96" s="292" t="s">
        <v>12</v>
      </c>
      <c r="H96" s="292" t="s">
        <v>12</v>
      </c>
      <c r="I96" s="292" t="s">
        <v>12</v>
      </c>
    </row>
    <row r="97" spans="2:9" ht="14.65" customHeight="1" thickBot="1" x14ac:dyDescent="0.3">
      <c r="B97" s="4">
        <f t="shared" si="1"/>
        <v>1.2187500000000002</v>
      </c>
      <c r="C97" s="292" t="s">
        <v>12</v>
      </c>
      <c r="D97" s="292" t="s">
        <v>12</v>
      </c>
      <c r="E97" s="292" t="s">
        <v>12</v>
      </c>
      <c r="F97" s="292" t="s">
        <v>12</v>
      </c>
      <c r="G97" s="292" t="s">
        <v>12</v>
      </c>
      <c r="H97" s="292" t="s">
        <v>12</v>
      </c>
      <c r="I97" s="292" t="s">
        <v>12</v>
      </c>
    </row>
    <row r="98" spans="2:9" ht="14.65" customHeight="1" thickBot="1" x14ac:dyDescent="0.3">
      <c r="B98" s="4">
        <f t="shared" si="1"/>
        <v>1.229166666666667</v>
      </c>
      <c r="C98" s="292" t="s">
        <v>12</v>
      </c>
      <c r="D98" s="292" t="s">
        <v>12</v>
      </c>
      <c r="E98" s="292" t="s">
        <v>12</v>
      </c>
      <c r="F98" s="292" t="s">
        <v>12</v>
      </c>
      <c r="G98" s="292" t="s">
        <v>12</v>
      </c>
      <c r="H98" s="292" t="s">
        <v>12</v>
      </c>
      <c r="I98" s="292" t="s">
        <v>12</v>
      </c>
    </row>
    <row r="99" spans="2:9" ht="14.65" customHeight="1" thickBot="1" x14ac:dyDescent="0.3">
      <c r="B99" s="4">
        <f t="shared" si="1"/>
        <v>1.2395833333333337</v>
      </c>
      <c r="C99" s="292" t="s">
        <v>12</v>
      </c>
      <c r="D99" s="292" t="s">
        <v>12</v>
      </c>
      <c r="E99" s="292" t="s">
        <v>12</v>
      </c>
      <c r="F99" s="292" t="s">
        <v>12</v>
      </c>
      <c r="G99" s="292" t="s">
        <v>12</v>
      </c>
      <c r="H99" s="292" t="s">
        <v>12</v>
      </c>
      <c r="I99" s="292" t="s">
        <v>12</v>
      </c>
    </row>
    <row r="100" spans="2:9" ht="14.65" customHeight="1" thickBot="1" x14ac:dyDescent="0.3">
      <c r="B100" s="4">
        <f t="shared" si="1"/>
        <v>1.2500000000000004</v>
      </c>
      <c r="C100" s="292" t="s">
        <v>12</v>
      </c>
      <c r="D100" s="292" t="s">
        <v>12</v>
      </c>
      <c r="E100" s="292" t="s">
        <v>12</v>
      </c>
      <c r="F100" s="292" t="s">
        <v>12</v>
      </c>
      <c r="G100" s="292" t="s">
        <v>12</v>
      </c>
      <c r="H100" s="292" t="s">
        <v>12</v>
      </c>
      <c r="I100" s="292" t="s">
        <v>12</v>
      </c>
    </row>
  </sheetData>
  <mergeCells count="51">
    <mergeCell ref="H4:H12"/>
    <mergeCell ref="I4:I12"/>
    <mergeCell ref="B1:D1"/>
    <mergeCell ref="E1:F1"/>
    <mergeCell ref="C4:C12"/>
    <mergeCell ref="D4:D12"/>
    <mergeCell ref="F4:F12"/>
    <mergeCell ref="G4:G12"/>
    <mergeCell ref="E4:E12"/>
    <mergeCell ref="H15:H17"/>
    <mergeCell ref="I15:I17"/>
    <mergeCell ref="C57:C64"/>
    <mergeCell ref="D21:D36"/>
    <mergeCell ref="E21:E36"/>
    <mergeCell ref="C21:C36"/>
    <mergeCell ref="F21:F36"/>
    <mergeCell ref="G21:G36"/>
    <mergeCell ref="H21:H36"/>
    <mergeCell ref="I21:I36"/>
    <mergeCell ref="C15:C17"/>
    <mergeCell ref="D15:D17"/>
    <mergeCell ref="E15:E17"/>
    <mergeCell ref="F15:F17"/>
    <mergeCell ref="G15:G17"/>
    <mergeCell ref="I57:I64"/>
    <mergeCell ref="I37:I44"/>
    <mergeCell ref="C47:C52"/>
    <mergeCell ref="D47:D52"/>
    <mergeCell ref="E47:E52"/>
    <mergeCell ref="F47:F52"/>
    <mergeCell ref="G47:G52"/>
    <mergeCell ref="H47:H52"/>
    <mergeCell ref="I47:I52"/>
    <mergeCell ref="D37:D44"/>
    <mergeCell ref="C37:C44"/>
    <mergeCell ref="E37:E44"/>
    <mergeCell ref="F37:F44"/>
    <mergeCell ref="G37:G44"/>
    <mergeCell ref="H37:H44"/>
    <mergeCell ref="D57:D64"/>
    <mergeCell ref="E57:E64"/>
    <mergeCell ref="F57:F64"/>
    <mergeCell ref="G57:G64"/>
    <mergeCell ref="H57:H64"/>
    <mergeCell ref="I67:I70"/>
    <mergeCell ref="C67:C70"/>
    <mergeCell ref="D67:D70"/>
    <mergeCell ref="E67:E70"/>
    <mergeCell ref="F67:F70"/>
    <mergeCell ref="G67:G70"/>
    <mergeCell ref="H67:H70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abSelected="1" zoomScale="90" zoomScaleNormal="90" workbookViewId="0">
      <selection activeCell="F41" sqref="F41"/>
    </sheetView>
  </sheetViews>
  <sheetFormatPr defaultColWidth="6.0703125" defaultRowHeight="14" thickBottom="1" x14ac:dyDescent="0.3"/>
  <cols>
    <col min="1" max="1" width="1.5" style="284" customWidth="1"/>
    <col min="2" max="2" width="12.7109375" style="284" customWidth="1"/>
    <col min="3" max="9" width="16.7109375" style="284" customWidth="1"/>
    <col min="10" max="10" width="2" style="284" customWidth="1"/>
    <col min="11" max="16384" width="6.0703125" style="284"/>
  </cols>
  <sheetData>
    <row r="1" spans="2:10" ht="60" customHeight="1" thickBot="1" x14ac:dyDescent="0.3">
      <c r="B1" s="390" t="s">
        <v>13</v>
      </c>
      <c r="C1" s="391"/>
      <c r="D1" s="392"/>
      <c r="E1" s="393"/>
      <c r="F1" s="394"/>
    </row>
    <row r="2" spans="2:10" ht="30" customHeight="1" thickBot="1" x14ac:dyDescent="0.3">
      <c r="B2" s="285" t="s">
        <v>0</v>
      </c>
      <c r="C2" s="2">
        <v>0.33333333333333331</v>
      </c>
      <c r="D2" s="285" t="s">
        <v>3</v>
      </c>
      <c r="E2" s="1">
        <v>15</v>
      </c>
      <c r="F2" s="286" t="s">
        <v>6</v>
      </c>
    </row>
    <row r="3" spans="2:10" ht="30" customHeight="1" thickBot="1" x14ac:dyDescent="0.3">
      <c r="B3" s="287" t="s">
        <v>1</v>
      </c>
      <c r="C3" s="288" t="s">
        <v>10</v>
      </c>
      <c r="D3" s="288" t="s">
        <v>554</v>
      </c>
      <c r="E3" s="288" t="s">
        <v>555</v>
      </c>
      <c r="F3" s="288" t="s">
        <v>556</v>
      </c>
      <c r="G3" s="288" t="s">
        <v>7</v>
      </c>
      <c r="H3" s="288" t="s">
        <v>557</v>
      </c>
      <c r="I3" s="289" t="s">
        <v>558</v>
      </c>
      <c r="J3" s="284" t="s">
        <v>11</v>
      </c>
    </row>
    <row r="4" spans="2:10" ht="14.65" customHeight="1" thickBot="1" x14ac:dyDescent="0.3">
      <c r="B4" s="290">
        <f>BaşlangıçSaati</f>
        <v>0.33333333333333331</v>
      </c>
      <c r="C4" s="408" t="s">
        <v>659</v>
      </c>
      <c r="D4" s="408" t="s">
        <v>660</v>
      </c>
      <c r="E4" s="408" t="s">
        <v>661</v>
      </c>
      <c r="F4" s="408" t="s">
        <v>659</v>
      </c>
      <c r="G4" s="408" t="s">
        <v>660</v>
      </c>
      <c r="H4" s="408" t="s">
        <v>662</v>
      </c>
      <c r="I4" s="408" t="s">
        <v>618</v>
      </c>
    </row>
    <row r="5" spans="2:10" ht="14.65" customHeight="1" thickBot="1" x14ac:dyDescent="0.3">
      <c r="B5" s="3">
        <f>B4+TIME(0,Aralık,0)</f>
        <v>0.34375</v>
      </c>
      <c r="C5" s="397"/>
      <c r="D5" s="397"/>
      <c r="E5" s="397"/>
      <c r="F5" s="397"/>
      <c r="G5" s="397"/>
      <c r="H5" s="397"/>
      <c r="I5" s="397"/>
    </row>
    <row r="6" spans="2:10" ht="14.65" customHeight="1" thickBot="1" x14ac:dyDescent="0.3">
      <c r="B6" s="4">
        <f>B5+TIME(0,Aralık,0)</f>
        <v>0.35416666666666669</v>
      </c>
      <c r="C6" s="397"/>
      <c r="D6" s="397"/>
      <c r="E6" s="397"/>
      <c r="F6" s="397"/>
      <c r="G6" s="397"/>
      <c r="H6" s="397"/>
      <c r="I6" s="397"/>
    </row>
    <row r="7" spans="2:10" ht="14.65" customHeight="1" thickBot="1" x14ac:dyDescent="0.3">
      <c r="B7" s="3">
        <f t="shared" ref="B7:B70" si="0">B6+TIME(0,Aralık,0)</f>
        <v>0.36458333333333337</v>
      </c>
      <c r="C7" s="292" t="s">
        <v>12</v>
      </c>
      <c r="D7" s="292" t="s">
        <v>12</v>
      </c>
      <c r="E7" s="292" t="s">
        <v>12</v>
      </c>
      <c r="F7" s="292" t="s">
        <v>12</v>
      </c>
      <c r="G7" s="292" t="s">
        <v>12</v>
      </c>
      <c r="H7" s="292" t="s">
        <v>12</v>
      </c>
      <c r="I7" s="292" t="s">
        <v>12</v>
      </c>
    </row>
    <row r="8" spans="2:10" ht="14.65" customHeight="1" thickBot="1" x14ac:dyDescent="0.3">
      <c r="B8" s="4">
        <f t="shared" si="0"/>
        <v>0.37500000000000006</v>
      </c>
      <c r="C8" s="410" t="s">
        <v>674</v>
      </c>
      <c r="D8" s="292" t="s">
        <v>12</v>
      </c>
      <c r="E8" s="410" t="s">
        <v>674</v>
      </c>
      <c r="F8" s="292" t="s">
        <v>12</v>
      </c>
      <c r="G8" s="410" t="s">
        <v>674</v>
      </c>
      <c r="H8" s="292" t="s">
        <v>12</v>
      </c>
      <c r="I8" s="292" t="s">
        <v>12</v>
      </c>
    </row>
    <row r="9" spans="2:10" ht="14.65" customHeight="1" thickBot="1" x14ac:dyDescent="0.3">
      <c r="B9" s="3">
        <f t="shared" si="0"/>
        <v>0.38541666666666674</v>
      </c>
      <c r="C9" s="410"/>
      <c r="D9" s="292" t="s">
        <v>12</v>
      </c>
      <c r="E9" s="410"/>
      <c r="F9" s="292" t="s">
        <v>12</v>
      </c>
      <c r="G9" s="410"/>
      <c r="H9" s="292" t="s">
        <v>12</v>
      </c>
      <c r="I9" s="292" t="s">
        <v>12</v>
      </c>
    </row>
    <row r="10" spans="2:10" ht="14.65" customHeight="1" thickBot="1" x14ac:dyDescent="0.3">
      <c r="B10" s="4">
        <f t="shared" si="0"/>
        <v>0.39583333333333343</v>
      </c>
      <c r="C10" s="410"/>
      <c r="D10" s="292" t="s">
        <v>12</v>
      </c>
      <c r="E10" s="410"/>
      <c r="F10" s="292" t="s">
        <v>12</v>
      </c>
      <c r="G10" s="410"/>
      <c r="H10" s="292" t="s">
        <v>12</v>
      </c>
      <c r="I10" s="292" t="s">
        <v>12</v>
      </c>
    </row>
    <row r="11" spans="2:10" ht="14.65" customHeight="1" thickBot="1" x14ac:dyDescent="0.3">
      <c r="B11" s="3">
        <f t="shared" si="0"/>
        <v>0.40625000000000011</v>
      </c>
      <c r="C11" s="292" t="s">
        <v>12</v>
      </c>
      <c r="D11" s="292" t="s">
        <v>12</v>
      </c>
      <c r="E11" s="292" t="s">
        <v>12</v>
      </c>
      <c r="F11" s="292" t="s">
        <v>12</v>
      </c>
      <c r="G11" s="292" t="s">
        <v>12</v>
      </c>
      <c r="H11" s="292" t="s">
        <v>12</v>
      </c>
      <c r="I11" s="292" t="s">
        <v>12</v>
      </c>
    </row>
    <row r="12" spans="2:10" ht="14.65" customHeight="1" thickBot="1" x14ac:dyDescent="0.3">
      <c r="B12" s="4">
        <f t="shared" si="0"/>
        <v>0.4166666666666668</v>
      </c>
      <c r="C12" s="292" t="s">
        <v>12</v>
      </c>
      <c r="D12" s="292" t="s">
        <v>12</v>
      </c>
      <c r="E12" s="292" t="s">
        <v>12</v>
      </c>
      <c r="F12" s="292" t="s">
        <v>12</v>
      </c>
      <c r="G12" s="292" t="s">
        <v>12</v>
      </c>
      <c r="H12" s="292" t="s">
        <v>12</v>
      </c>
      <c r="I12" s="292" t="s">
        <v>12</v>
      </c>
    </row>
    <row r="13" spans="2:10" ht="14.65" customHeight="1" thickBot="1" x14ac:dyDescent="0.3">
      <c r="B13" s="3">
        <f t="shared" si="0"/>
        <v>0.42708333333333348</v>
      </c>
      <c r="C13" s="395" t="s">
        <v>673</v>
      </c>
      <c r="D13" s="395" t="s">
        <v>614</v>
      </c>
      <c r="E13" s="395" t="s">
        <v>630</v>
      </c>
      <c r="F13" s="395" t="s">
        <v>614</v>
      </c>
      <c r="G13" s="395" t="s">
        <v>630</v>
      </c>
      <c r="H13" s="395" t="s">
        <v>675</v>
      </c>
      <c r="I13" s="395" t="s">
        <v>630</v>
      </c>
    </row>
    <row r="14" spans="2:10" ht="14.65" customHeight="1" thickBot="1" x14ac:dyDescent="0.3">
      <c r="B14" s="4">
        <f t="shared" si="0"/>
        <v>0.43750000000000017</v>
      </c>
      <c r="C14" s="397"/>
      <c r="D14" s="397"/>
      <c r="E14" s="397"/>
      <c r="F14" s="397"/>
      <c r="G14" s="397"/>
      <c r="H14" s="397"/>
      <c r="I14" s="397"/>
    </row>
    <row r="15" spans="2:10" ht="14.65" customHeight="1" thickBot="1" x14ac:dyDescent="0.3">
      <c r="B15" s="3">
        <f t="shared" si="0"/>
        <v>0.44791666666666685</v>
      </c>
      <c r="C15" s="397"/>
      <c r="D15" s="397"/>
      <c r="E15" s="397"/>
      <c r="F15" s="397"/>
      <c r="G15" s="397"/>
      <c r="H15" s="397"/>
      <c r="I15" s="397"/>
    </row>
    <row r="16" spans="2:10" ht="14.65" customHeight="1" thickBot="1" x14ac:dyDescent="0.3">
      <c r="B16" s="4">
        <f t="shared" si="0"/>
        <v>0.45833333333333354</v>
      </c>
      <c r="C16" s="397"/>
      <c r="D16" s="397"/>
      <c r="E16" s="397"/>
      <c r="F16" s="397"/>
      <c r="G16" s="397"/>
      <c r="H16" s="397"/>
      <c r="I16" s="397"/>
    </row>
    <row r="17" spans="2:9" ht="14.65" customHeight="1" thickBot="1" x14ac:dyDescent="0.3">
      <c r="B17" s="3">
        <f t="shared" si="0"/>
        <v>0.46875000000000022</v>
      </c>
      <c r="C17" s="397"/>
      <c r="D17" s="397"/>
      <c r="E17" s="397"/>
      <c r="F17" s="397"/>
      <c r="G17" s="397"/>
      <c r="H17" s="397"/>
      <c r="I17" s="397"/>
    </row>
    <row r="18" spans="2:9" ht="14.65" customHeight="1" thickBot="1" x14ac:dyDescent="0.3">
      <c r="B18" s="4">
        <f t="shared" si="0"/>
        <v>0.47916666666666691</v>
      </c>
      <c r="C18" s="397"/>
      <c r="D18" s="397"/>
      <c r="E18" s="397"/>
      <c r="F18" s="397"/>
      <c r="G18" s="397"/>
      <c r="H18" s="397"/>
      <c r="I18" s="397"/>
    </row>
    <row r="19" spans="2:9" ht="14.65" customHeight="1" thickBot="1" x14ac:dyDescent="0.3">
      <c r="B19" s="3">
        <f t="shared" si="0"/>
        <v>0.48958333333333359</v>
      </c>
      <c r="C19" s="397"/>
      <c r="D19" s="397"/>
      <c r="E19" s="397"/>
      <c r="F19" s="397"/>
      <c r="G19" s="397"/>
      <c r="H19" s="397"/>
      <c r="I19" s="397"/>
    </row>
    <row r="20" spans="2:9" ht="14.65" customHeight="1" thickBot="1" x14ac:dyDescent="0.3">
      <c r="B20" s="4">
        <f t="shared" si="0"/>
        <v>0.50000000000000022</v>
      </c>
      <c r="C20" s="397"/>
      <c r="D20" s="397"/>
      <c r="E20" s="397"/>
      <c r="F20" s="397"/>
      <c r="G20" s="397"/>
      <c r="H20" s="397"/>
      <c r="I20" s="397"/>
    </row>
    <row r="21" spans="2:9" ht="14.65" customHeight="1" thickBot="1" x14ac:dyDescent="0.3">
      <c r="B21" s="3">
        <f t="shared" si="0"/>
        <v>0.51041666666666685</v>
      </c>
      <c r="C21" s="397"/>
      <c r="D21" s="397"/>
      <c r="E21" s="397"/>
      <c r="F21" s="397"/>
      <c r="G21" s="397"/>
      <c r="H21" s="397"/>
      <c r="I21" s="397"/>
    </row>
    <row r="22" spans="2:9" ht="14.65" customHeight="1" thickBot="1" x14ac:dyDescent="0.3">
      <c r="B22" s="4">
        <f t="shared" si="0"/>
        <v>0.52083333333333348</v>
      </c>
      <c r="C22" s="397"/>
      <c r="D22" s="397"/>
      <c r="E22" s="397"/>
      <c r="F22" s="397"/>
      <c r="G22" s="397"/>
      <c r="H22" s="397"/>
      <c r="I22" s="397"/>
    </row>
    <row r="23" spans="2:9" ht="14.65" customHeight="1" thickBot="1" x14ac:dyDescent="0.3">
      <c r="B23" s="3">
        <f t="shared" si="0"/>
        <v>0.53125000000000011</v>
      </c>
      <c r="C23" s="397"/>
      <c r="D23" s="397"/>
      <c r="E23" s="397"/>
      <c r="F23" s="397"/>
      <c r="G23" s="397"/>
      <c r="H23" s="397"/>
      <c r="I23" s="397"/>
    </row>
    <row r="24" spans="2:9" ht="14.65" customHeight="1" thickBot="1" x14ac:dyDescent="0.3">
      <c r="B24" s="4">
        <f t="shared" si="0"/>
        <v>0.54166666666666674</v>
      </c>
      <c r="C24" s="397"/>
      <c r="D24" s="397"/>
      <c r="E24" s="397"/>
      <c r="F24" s="397"/>
      <c r="G24" s="397"/>
      <c r="H24" s="397"/>
      <c r="I24" s="397"/>
    </row>
    <row r="25" spans="2:9" ht="14.65" customHeight="1" thickBot="1" x14ac:dyDescent="0.3">
      <c r="B25" s="3">
        <f t="shared" si="0"/>
        <v>0.55208333333333337</v>
      </c>
      <c r="C25" s="397"/>
      <c r="D25" s="397"/>
      <c r="E25" s="397"/>
      <c r="F25" s="397"/>
      <c r="G25" s="397"/>
      <c r="H25" s="397"/>
      <c r="I25" s="397"/>
    </row>
    <row r="26" spans="2:9" ht="14.65" customHeight="1" thickBot="1" x14ac:dyDescent="0.3">
      <c r="B26" s="4">
        <f t="shared" si="0"/>
        <v>0.5625</v>
      </c>
      <c r="C26" s="397"/>
      <c r="D26" s="397"/>
      <c r="E26" s="397"/>
      <c r="F26" s="397"/>
      <c r="G26" s="397"/>
      <c r="H26" s="397"/>
      <c r="I26" s="397"/>
    </row>
    <row r="27" spans="2:9" ht="14.65" customHeight="1" thickBot="1" x14ac:dyDescent="0.3">
      <c r="B27" s="3">
        <f t="shared" si="0"/>
        <v>0.57291666666666663</v>
      </c>
      <c r="C27" s="397"/>
      <c r="D27" s="397"/>
      <c r="E27" s="397"/>
      <c r="F27" s="397"/>
      <c r="G27" s="397"/>
      <c r="H27" s="397"/>
      <c r="I27" s="397"/>
    </row>
    <row r="28" spans="2:9" ht="14.65" customHeight="1" thickBot="1" x14ac:dyDescent="0.3">
      <c r="B28" s="4">
        <f t="shared" si="0"/>
        <v>0.58333333333333326</v>
      </c>
      <c r="C28" s="292" t="s">
        <v>12</v>
      </c>
      <c r="D28" s="292" t="s">
        <v>12</v>
      </c>
      <c r="E28" s="292" t="s">
        <v>12</v>
      </c>
      <c r="F28" s="292" t="s">
        <v>12</v>
      </c>
      <c r="G28" s="292" t="s">
        <v>12</v>
      </c>
      <c r="H28" s="292" t="s">
        <v>12</v>
      </c>
      <c r="I28" s="292" t="s">
        <v>12</v>
      </c>
    </row>
    <row r="29" spans="2:9" ht="14.65" customHeight="1" thickBot="1" x14ac:dyDescent="0.3">
      <c r="B29" s="3">
        <f t="shared" si="0"/>
        <v>0.59374999999999989</v>
      </c>
      <c r="C29" s="402" t="s">
        <v>663</v>
      </c>
      <c r="D29" s="402" t="s">
        <v>664</v>
      </c>
      <c r="E29" s="402" t="s">
        <v>665</v>
      </c>
      <c r="F29" s="402" t="s">
        <v>666</v>
      </c>
      <c r="G29" s="402" t="s">
        <v>667</v>
      </c>
      <c r="H29" s="398" t="s">
        <v>678</v>
      </c>
      <c r="I29" s="402" t="s">
        <v>667</v>
      </c>
    </row>
    <row r="30" spans="2:9" ht="14.65" customHeight="1" thickBot="1" x14ac:dyDescent="0.3">
      <c r="B30" s="4">
        <f t="shared" si="0"/>
        <v>0.60416666666666652</v>
      </c>
      <c r="C30" s="397"/>
      <c r="D30" s="397"/>
      <c r="E30" s="397"/>
      <c r="F30" s="397"/>
      <c r="G30" s="397"/>
      <c r="H30" s="398"/>
      <c r="I30" s="397"/>
    </row>
    <row r="31" spans="2:9" ht="14.65" customHeight="1" thickBot="1" x14ac:dyDescent="0.3">
      <c r="B31" s="3">
        <f t="shared" si="0"/>
        <v>0.61458333333333315</v>
      </c>
      <c r="C31" s="397"/>
      <c r="D31" s="397"/>
      <c r="E31" s="397"/>
      <c r="F31" s="397"/>
      <c r="G31" s="397"/>
      <c r="H31" s="398"/>
      <c r="I31" s="397"/>
    </row>
    <row r="32" spans="2:9" ht="14.65" customHeight="1" thickBot="1" x14ac:dyDescent="0.3">
      <c r="B32" s="4">
        <f t="shared" si="0"/>
        <v>0.62499999999999978</v>
      </c>
      <c r="C32" s="397"/>
      <c r="D32" s="397"/>
      <c r="E32" s="397"/>
      <c r="F32" s="397"/>
      <c r="G32" s="397"/>
      <c r="H32" s="398"/>
      <c r="I32" s="397"/>
    </row>
    <row r="33" spans="2:9" ht="14.65" customHeight="1" thickBot="1" x14ac:dyDescent="0.3">
      <c r="B33" s="3">
        <f t="shared" si="0"/>
        <v>0.63541666666666641</v>
      </c>
      <c r="C33" s="397"/>
      <c r="D33" s="397"/>
      <c r="E33" s="397"/>
      <c r="F33" s="397"/>
      <c r="G33" s="397"/>
      <c r="H33" s="398"/>
      <c r="I33" s="397"/>
    </row>
    <row r="34" spans="2:9" ht="14.65" customHeight="1" thickBot="1" x14ac:dyDescent="0.3">
      <c r="B34" s="4">
        <f t="shared" si="0"/>
        <v>0.64583333333333304</v>
      </c>
      <c r="C34" s="397"/>
      <c r="D34" s="397"/>
      <c r="E34" s="397"/>
      <c r="F34" s="397"/>
      <c r="G34" s="397"/>
      <c r="H34" s="398"/>
      <c r="I34" s="397"/>
    </row>
    <row r="35" spans="2:9" ht="14.65" customHeight="1" thickBot="1" x14ac:dyDescent="0.3">
      <c r="B35" s="3">
        <f t="shared" si="0"/>
        <v>0.65624999999999967</v>
      </c>
      <c r="C35" s="397"/>
      <c r="D35" s="397"/>
      <c r="E35" s="397"/>
      <c r="F35" s="397"/>
      <c r="G35" s="397"/>
      <c r="H35" s="398"/>
      <c r="I35" s="397"/>
    </row>
    <row r="36" spans="2:9" ht="14.65" customHeight="1" thickBot="1" x14ac:dyDescent="0.3">
      <c r="B36" s="4">
        <f t="shared" si="0"/>
        <v>0.6666666666666663</v>
      </c>
      <c r="C36" s="397"/>
      <c r="D36" s="397"/>
      <c r="E36" s="397"/>
      <c r="F36" s="397"/>
      <c r="G36" s="397"/>
      <c r="H36" s="398"/>
      <c r="I36" s="397"/>
    </row>
    <row r="37" spans="2:9" ht="14.65" customHeight="1" thickBot="1" x14ac:dyDescent="0.3">
      <c r="B37" s="4">
        <f t="shared" si="0"/>
        <v>0.67708333333333293</v>
      </c>
      <c r="C37" s="292" t="s">
        <v>12</v>
      </c>
      <c r="D37" s="292" t="s">
        <v>12</v>
      </c>
      <c r="E37" s="292" t="s">
        <v>12</v>
      </c>
      <c r="F37" s="292" t="s">
        <v>12</v>
      </c>
      <c r="G37" s="292" t="s">
        <v>12</v>
      </c>
      <c r="H37" s="292" t="s">
        <v>12</v>
      </c>
      <c r="I37" s="292" t="s">
        <v>12</v>
      </c>
    </row>
    <row r="38" spans="2:9" ht="14.65" customHeight="1" thickBot="1" x14ac:dyDescent="0.3">
      <c r="B38" s="4">
        <f t="shared" si="0"/>
        <v>0.68749999999999956</v>
      </c>
      <c r="C38" s="292" t="s">
        <v>12</v>
      </c>
      <c r="D38" s="292" t="s">
        <v>12</v>
      </c>
      <c r="E38" s="292" t="s">
        <v>12</v>
      </c>
      <c r="F38" s="292" t="s">
        <v>12</v>
      </c>
      <c r="G38" s="292" t="s">
        <v>12</v>
      </c>
      <c r="H38" s="292" t="s">
        <v>12</v>
      </c>
      <c r="I38" s="292" t="s">
        <v>12</v>
      </c>
    </row>
    <row r="39" spans="2:9" ht="14.65" customHeight="1" thickBot="1" x14ac:dyDescent="0.3">
      <c r="B39" s="4">
        <f t="shared" si="0"/>
        <v>0.69791666666666619</v>
      </c>
      <c r="C39" s="292" t="s">
        <v>12</v>
      </c>
      <c r="D39" s="292" t="s">
        <v>12</v>
      </c>
      <c r="E39" s="292" t="s">
        <v>12</v>
      </c>
      <c r="F39" s="292" t="s">
        <v>12</v>
      </c>
      <c r="G39" s="292" t="s">
        <v>12</v>
      </c>
      <c r="H39" s="399" t="s">
        <v>679</v>
      </c>
      <c r="I39" s="292" t="s">
        <v>12</v>
      </c>
    </row>
    <row r="40" spans="2:9" ht="14.65" customHeight="1" thickBot="1" x14ac:dyDescent="0.3">
      <c r="B40" s="4">
        <f t="shared" si="0"/>
        <v>0.70833333333333282</v>
      </c>
      <c r="C40" s="401" t="s">
        <v>668</v>
      </c>
      <c r="D40" s="401" t="s">
        <v>669</v>
      </c>
      <c r="E40" s="401" t="s">
        <v>670</v>
      </c>
      <c r="F40" s="292" t="s">
        <v>12</v>
      </c>
      <c r="G40" s="292" t="s">
        <v>12</v>
      </c>
      <c r="H40" s="399"/>
      <c r="I40" s="292" t="s">
        <v>12</v>
      </c>
    </row>
    <row r="41" spans="2:9" ht="14.65" customHeight="1" thickBot="1" x14ac:dyDescent="0.3">
      <c r="B41" s="4">
        <f t="shared" si="0"/>
        <v>0.71874999999999944</v>
      </c>
      <c r="C41" s="401"/>
      <c r="D41" s="401"/>
      <c r="E41" s="401"/>
      <c r="F41" s="292" t="s">
        <v>12</v>
      </c>
      <c r="G41" s="292" t="s">
        <v>12</v>
      </c>
      <c r="H41" s="399"/>
      <c r="I41" s="292" t="s">
        <v>12</v>
      </c>
    </row>
    <row r="42" spans="2:9" ht="14.65" customHeight="1" thickBot="1" x14ac:dyDescent="0.3">
      <c r="B42" s="4">
        <f t="shared" si="0"/>
        <v>0.72916666666666607</v>
      </c>
      <c r="C42" s="401"/>
      <c r="D42" s="401"/>
      <c r="E42" s="401"/>
      <c r="F42" s="292" t="s">
        <v>12</v>
      </c>
      <c r="G42" s="292" t="s">
        <v>12</v>
      </c>
      <c r="H42" s="399"/>
      <c r="I42" s="292" t="s">
        <v>12</v>
      </c>
    </row>
    <row r="43" spans="2:9" ht="14.65" customHeight="1" thickBot="1" x14ac:dyDescent="0.3">
      <c r="B43" s="4">
        <f t="shared" si="0"/>
        <v>0.7395833333333327</v>
      </c>
      <c r="C43" s="401"/>
      <c r="D43" s="401"/>
      <c r="E43" s="401"/>
      <c r="F43" s="292" t="s">
        <v>12</v>
      </c>
      <c r="G43" s="292" t="s">
        <v>12</v>
      </c>
      <c r="H43" s="399"/>
      <c r="I43" s="292" t="s">
        <v>12</v>
      </c>
    </row>
    <row r="44" spans="2:9" ht="14.65" customHeight="1" thickBot="1" x14ac:dyDescent="0.3">
      <c r="B44" s="4">
        <f t="shared" si="0"/>
        <v>0.74999999999999933</v>
      </c>
      <c r="C44" s="401"/>
      <c r="D44" s="401"/>
      <c r="E44" s="401"/>
      <c r="F44" s="292" t="s">
        <v>12</v>
      </c>
      <c r="G44" s="292" t="s">
        <v>12</v>
      </c>
      <c r="H44" s="399"/>
      <c r="I44" s="292" t="s">
        <v>12</v>
      </c>
    </row>
    <row r="45" spans="2:9" ht="14.65" customHeight="1" thickBot="1" x14ac:dyDescent="0.3">
      <c r="B45" s="4">
        <f t="shared" si="0"/>
        <v>0.76041666666666596</v>
      </c>
      <c r="C45" s="401"/>
      <c r="D45" s="401"/>
      <c r="E45" s="401"/>
      <c r="F45" s="292" t="s">
        <v>12</v>
      </c>
      <c r="G45" s="292" t="s">
        <v>12</v>
      </c>
      <c r="H45" s="399"/>
      <c r="I45" s="292" t="s">
        <v>12</v>
      </c>
    </row>
    <row r="46" spans="2:9" ht="14.65" customHeight="1" thickBot="1" x14ac:dyDescent="0.3">
      <c r="B46" s="4">
        <f t="shared" si="0"/>
        <v>0.77083333333333259</v>
      </c>
      <c r="C46" s="401"/>
      <c r="D46" s="401"/>
      <c r="E46" s="401"/>
      <c r="F46" s="292" t="s">
        <v>12</v>
      </c>
      <c r="G46" s="292" t="s">
        <v>12</v>
      </c>
      <c r="H46" s="399"/>
      <c r="I46" s="292" t="s">
        <v>12</v>
      </c>
    </row>
    <row r="47" spans="2:9" ht="14.65" customHeight="1" thickBot="1" x14ac:dyDescent="0.3">
      <c r="B47" s="4">
        <f t="shared" si="0"/>
        <v>0.78124999999999922</v>
      </c>
      <c r="C47" s="401"/>
      <c r="D47" s="401"/>
      <c r="E47" s="401"/>
      <c r="F47" s="292" t="s">
        <v>12</v>
      </c>
      <c r="G47" s="292" t="s">
        <v>12</v>
      </c>
      <c r="H47" s="292" t="s">
        <v>12</v>
      </c>
      <c r="I47" s="292" t="s">
        <v>12</v>
      </c>
    </row>
    <row r="48" spans="2:9" ht="14.65" customHeight="1" thickBot="1" x14ac:dyDescent="0.3">
      <c r="B48" s="4">
        <f t="shared" si="0"/>
        <v>0.79166666666666585</v>
      </c>
      <c r="C48" s="292" t="s">
        <v>12</v>
      </c>
      <c r="D48" s="292" t="s">
        <v>12</v>
      </c>
      <c r="E48" s="292" t="s">
        <v>12</v>
      </c>
      <c r="F48" s="292" t="s">
        <v>12</v>
      </c>
      <c r="G48" s="292" t="s">
        <v>12</v>
      </c>
      <c r="H48" s="292" t="s">
        <v>12</v>
      </c>
      <c r="I48" s="292" t="s">
        <v>12</v>
      </c>
    </row>
    <row r="49" spans="2:9" ht="14.65" customHeight="1" thickBot="1" x14ac:dyDescent="0.3">
      <c r="B49" s="4">
        <f t="shared" si="0"/>
        <v>0.80208333333333248</v>
      </c>
      <c r="C49" s="292" t="s">
        <v>12</v>
      </c>
      <c r="D49" s="292" t="s">
        <v>12</v>
      </c>
      <c r="E49" s="292" t="s">
        <v>12</v>
      </c>
      <c r="F49" s="292" t="s">
        <v>12</v>
      </c>
      <c r="G49" s="292" t="s">
        <v>12</v>
      </c>
      <c r="H49" s="292" t="s">
        <v>12</v>
      </c>
      <c r="I49" s="292" t="s">
        <v>12</v>
      </c>
    </row>
    <row r="50" spans="2:9" ht="14.65" customHeight="1" thickBot="1" x14ac:dyDescent="0.3">
      <c r="B50" s="4">
        <f t="shared" si="0"/>
        <v>0.81249999999999911</v>
      </c>
      <c r="C50" s="292" t="s">
        <v>12</v>
      </c>
      <c r="D50" s="395" t="s">
        <v>676</v>
      </c>
      <c r="E50" s="411" t="s">
        <v>677</v>
      </c>
      <c r="F50" s="395" t="s">
        <v>676</v>
      </c>
      <c r="G50" s="411" t="s">
        <v>677</v>
      </c>
      <c r="H50" s="292" t="s">
        <v>12</v>
      </c>
      <c r="I50" s="292" t="s">
        <v>12</v>
      </c>
    </row>
    <row r="51" spans="2:9" ht="14.65" customHeight="1" thickBot="1" x14ac:dyDescent="0.3">
      <c r="B51" s="4">
        <f t="shared" si="0"/>
        <v>0.82291666666666574</v>
      </c>
      <c r="C51" s="292" t="s">
        <v>12</v>
      </c>
      <c r="D51" s="397"/>
      <c r="E51" s="411"/>
      <c r="F51" s="397"/>
      <c r="G51" s="411"/>
      <c r="H51" s="292" t="s">
        <v>12</v>
      </c>
      <c r="I51" s="292" t="s">
        <v>12</v>
      </c>
    </row>
    <row r="52" spans="2:9" ht="14.65" customHeight="1" thickBot="1" x14ac:dyDescent="0.3">
      <c r="B52" s="4">
        <f t="shared" si="0"/>
        <v>0.83333333333333237</v>
      </c>
      <c r="C52" s="398" t="s">
        <v>671</v>
      </c>
      <c r="D52" s="397"/>
      <c r="E52" s="411"/>
      <c r="F52" s="397"/>
      <c r="G52" s="411"/>
      <c r="H52" s="292" t="s">
        <v>12</v>
      </c>
      <c r="I52" s="292" t="s">
        <v>12</v>
      </c>
    </row>
    <row r="53" spans="2:9" ht="14.65" customHeight="1" thickBot="1" x14ac:dyDescent="0.3">
      <c r="B53" s="4">
        <f t="shared" si="0"/>
        <v>0.843749999999999</v>
      </c>
      <c r="C53" s="398"/>
      <c r="D53" s="397"/>
      <c r="E53" s="411"/>
      <c r="F53" s="397"/>
      <c r="G53" s="411"/>
      <c r="H53" s="292" t="s">
        <v>12</v>
      </c>
      <c r="I53" s="292" t="s">
        <v>12</v>
      </c>
    </row>
    <row r="54" spans="2:9" ht="14.65" customHeight="1" thickBot="1" x14ac:dyDescent="0.3">
      <c r="B54" s="4">
        <f t="shared" si="0"/>
        <v>0.85416666666666563</v>
      </c>
      <c r="C54" s="398"/>
      <c r="D54" s="397"/>
      <c r="E54" s="292" t="s">
        <v>12</v>
      </c>
      <c r="F54" s="397"/>
      <c r="G54" s="292" t="s">
        <v>12</v>
      </c>
      <c r="H54" s="292" t="s">
        <v>12</v>
      </c>
      <c r="I54" s="292" t="s">
        <v>12</v>
      </c>
    </row>
    <row r="55" spans="2:9" ht="14.65" customHeight="1" thickBot="1" x14ac:dyDescent="0.3">
      <c r="B55" s="4">
        <f t="shared" si="0"/>
        <v>0.86458333333333226</v>
      </c>
      <c r="C55" s="398"/>
      <c r="D55" s="397"/>
      <c r="E55" s="292" t="s">
        <v>12</v>
      </c>
      <c r="F55" s="397"/>
      <c r="G55" s="292" t="s">
        <v>12</v>
      </c>
      <c r="H55" s="292" t="s">
        <v>12</v>
      </c>
      <c r="I55" s="292" t="s">
        <v>12</v>
      </c>
    </row>
    <row r="56" spans="2:9" ht="14.65" customHeight="1" thickBot="1" x14ac:dyDescent="0.3">
      <c r="B56" s="4">
        <f t="shared" si="0"/>
        <v>0.87499999999999889</v>
      </c>
      <c r="C56" s="398"/>
      <c r="D56" s="397"/>
      <c r="E56" s="292" t="s">
        <v>12</v>
      </c>
      <c r="F56" s="397"/>
      <c r="G56" s="292" t="s">
        <v>12</v>
      </c>
      <c r="H56" s="292" t="s">
        <v>12</v>
      </c>
      <c r="I56" s="292" t="s">
        <v>12</v>
      </c>
    </row>
    <row r="57" spans="2:9" ht="14.65" customHeight="1" thickBot="1" x14ac:dyDescent="0.3">
      <c r="B57" s="4">
        <f t="shared" si="0"/>
        <v>0.88541666666666552</v>
      </c>
      <c r="C57" s="398"/>
      <c r="D57" s="397"/>
      <c r="E57" s="395" t="s">
        <v>614</v>
      </c>
      <c r="F57" s="397"/>
      <c r="G57" s="395" t="s">
        <v>614</v>
      </c>
      <c r="H57" s="292" t="s">
        <v>12</v>
      </c>
      <c r="I57" s="292" t="s">
        <v>12</v>
      </c>
    </row>
    <row r="58" spans="2:9" ht="14.65" customHeight="1" thickBot="1" x14ac:dyDescent="0.3">
      <c r="B58" s="4">
        <f t="shared" si="0"/>
        <v>0.89583333333333215</v>
      </c>
      <c r="C58" s="398"/>
      <c r="D58" s="397"/>
      <c r="E58" s="397"/>
      <c r="F58" s="397"/>
      <c r="G58" s="397"/>
      <c r="H58" s="292" t="s">
        <v>12</v>
      </c>
      <c r="I58" s="292" t="s">
        <v>12</v>
      </c>
    </row>
    <row r="59" spans="2:9" ht="14.65" customHeight="1" thickBot="1" x14ac:dyDescent="0.3">
      <c r="B59" s="4">
        <f t="shared" si="0"/>
        <v>0.90624999999999878</v>
      </c>
      <c r="C59" s="398"/>
      <c r="D59" s="397"/>
      <c r="E59" s="397"/>
      <c r="F59" s="397"/>
      <c r="G59" s="397"/>
      <c r="H59" s="292" t="s">
        <v>12</v>
      </c>
      <c r="I59" s="292" t="s">
        <v>12</v>
      </c>
    </row>
    <row r="60" spans="2:9" ht="14.65" customHeight="1" thickBot="1" x14ac:dyDescent="0.3">
      <c r="B60" s="4">
        <f t="shared" si="0"/>
        <v>0.91666666666666541</v>
      </c>
      <c r="C60" s="292" t="s">
        <v>12</v>
      </c>
      <c r="D60" s="397"/>
      <c r="E60" s="397"/>
      <c r="F60" s="397"/>
      <c r="G60" s="397"/>
      <c r="H60" s="292" t="s">
        <v>12</v>
      </c>
      <c r="I60" s="292" t="s">
        <v>12</v>
      </c>
    </row>
    <row r="61" spans="2:9" ht="14.65" customHeight="1" thickBot="1" x14ac:dyDescent="0.3">
      <c r="B61" s="4">
        <f t="shared" si="0"/>
        <v>0.92708333333333204</v>
      </c>
      <c r="C61" s="292" t="s">
        <v>12</v>
      </c>
      <c r="D61" s="397"/>
      <c r="E61" s="397"/>
      <c r="F61" s="397"/>
      <c r="G61" s="397"/>
      <c r="H61" s="292" t="s">
        <v>12</v>
      </c>
      <c r="I61" s="292" t="s">
        <v>12</v>
      </c>
    </row>
    <row r="62" spans="2:9" ht="14.65" customHeight="1" thickBot="1" x14ac:dyDescent="0.3">
      <c r="B62" s="4">
        <f t="shared" si="0"/>
        <v>0.93749999999999867</v>
      </c>
      <c r="C62" s="396" t="s">
        <v>672</v>
      </c>
      <c r="D62" s="397"/>
      <c r="E62" s="397"/>
      <c r="F62" s="397"/>
      <c r="G62" s="397"/>
      <c r="H62" s="292" t="s">
        <v>12</v>
      </c>
      <c r="I62" s="292" t="s">
        <v>12</v>
      </c>
    </row>
    <row r="63" spans="2:9" ht="14.65" customHeight="1" thickBot="1" x14ac:dyDescent="0.3">
      <c r="B63" s="4">
        <f t="shared" si="0"/>
        <v>0.9479166666666653</v>
      </c>
      <c r="C63" s="396"/>
      <c r="D63" s="397"/>
      <c r="E63" s="397"/>
      <c r="F63" s="397"/>
      <c r="G63" s="397"/>
      <c r="H63" s="292" t="s">
        <v>12</v>
      </c>
      <c r="I63" s="292" t="s">
        <v>12</v>
      </c>
    </row>
    <row r="64" spans="2:9" ht="14.65" customHeight="1" thickBot="1" x14ac:dyDescent="0.3">
      <c r="B64" s="4">
        <f t="shared" si="0"/>
        <v>0.95833333333333193</v>
      </c>
      <c r="C64" s="396"/>
      <c r="D64" s="397"/>
      <c r="E64" s="397"/>
      <c r="F64" s="397"/>
      <c r="G64" s="397"/>
      <c r="H64" s="292" t="s">
        <v>12</v>
      </c>
      <c r="I64" s="292" t="s">
        <v>12</v>
      </c>
    </row>
    <row r="65" spans="2:9" ht="14.65" customHeight="1" thickBot="1" x14ac:dyDescent="0.3">
      <c r="B65" s="4">
        <f t="shared" si="0"/>
        <v>0.96874999999999856</v>
      </c>
      <c r="C65" s="396"/>
      <c r="D65" s="292" t="s">
        <v>12</v>
      </c>
      <c r="E65" s="397"/>
      <c r="F65" s="292" t="s">
        <v>12</v>
      </c>
      <c r="G65" s="397"/>
      <c r="H65" s="292" t="s">
        <v>12</v>
      </c>
      <c r="I65" s="292" t="s">
        <v>12</v>
      </c>
    </row>
    <row r="66" spans="2:9" ht="14.65" customHeight="1" thickBot="1" x14ac:dyDescent="0.3">
      <c r="B66" s="4">
        <f t="shared" si="0"/>
        <v>0.97916666666666519</v>
      </c>
      <c r="C66" s="396"/>
      <c r="D66" s="292" t="s">
        <v>12</v>
      </c>
      <c r="E66" s="397"/>
      <c r="F66" s="292" t="s">
        <v>12</v>
      </c>
      <c r="G66" s="397"/>
      <c r="H66" s="292" t="s">
        <v>12</v>
      </c>
      <c r="I66" s="292" t="s">
        <v>12</v>
      </c>
    </row>
    <row r="67" spans="2:9" ht="14.65" customHeight="1" thickBot="1" x14ac:dyDescent="0.3">
      <c r="B67" s="4">
        <f t="shared" si="0"/>
        <v>0.98958333333333182</v>
      </c>
      <c r="C67" s="396"/>
      <c r="D67" s="292" t="s">
        <v>12</v>
      </c>
      <c r="E67" s="397"/>
      <c r="F67" s="292" t="s">
        <v>12</v>
      </c>
      <c r="G67" s="397"/>
      <c r="H67" s="292" t="s">
        <v>12</v>
      </c>
      <c r="I67" s="292" t="s">
        <v>12</v>
      </c>
    </row>
    <row r="68" spans="2:9" ht="14.65" customHeight="1" thickBot="1" x14ac:dyDescent="0.3">
      <c r="B68" s="4">
        <f t="shared" si="0"/>
        <v>0.99999999999999845</v>
      </c>
      <c r="C68" s="396"/>
      <c r="D68" s="292" t="s">
        <v>12</v>
      </c>
      <c r="E68" s="397"/>
      <c r="F68" s="292" t="s">
        <v>12</v>
      </c>
      <c r="G68" s="397"/>
      <c r="H68" s="292" t="s">
        <v>12</v>
      </c>
      <c r="I68" s="292" t="s">
        <v>12</v>
      </c>
    </row>
    <row r="69" spans="2:9" ht="14.65" customHeight="1" thickBot="1" x14ac:dyDescent="0.3">
      <c r="B69" s="4">
        <f t="shared" si="0"/>
        <v>1.0104166666666652</v>
      </c>
      <c r="C69" s="396"/>
      <c r="D69" s="292" t="s">
        <v>12</v>
      </c>
      <c r="E69" s="397"/>
      <c r="F69" s="292" t="s">
        <v>12</v>
      </c>
      <c r="G69" s="397"/>
      <c r="H69" s="292" t="s">
        <v>12</v>
      </c>
      <c r="I69" s="292" t="s">
        <v>12</v>
      </c>
    </row>
    <row r="70" spans="2:9" ht="14.65" customHeight="1" thickBot="1" x14ac:dyDescent="0.3">
      <c r="B70" s="4">
        <f t="shared" si="0"/>
        <v>1.0208333333333319</v>
      </c>
      <c r="C70" s="292" t="s">
        <v>12</v>
      </c>
      <c r="D70" s="292" t="s">
        <v>12</v>
      </c>
      <c r="E70" s="397"/>
      <c r="F70" s="292" t="s">
        <v>12</v>
      </c>
      <c r="G70" s="397"/>
      <c r="H70" s="292" t="s">
        <v>12</v>
      </c>
      <c r="I70" s="292" t="s">
        <v>12</v>
      </c>
    </row>
    <row r="71" spans="2:9" ht="14.65" customHeight="1" thickBot="1" x14ac:dyDescent="0.3">
      <c r="B71" s="4">
        <f t="shared" ref="B71:B100" si="1">B70+TIME(0,Aralık,0)</f>
        <v>1.0312499999999987</v>
      </c>
      <c r="C71" s="292" t="s">
        <v>12</v>
      </c>
      <c r="D71" s="292" t="s">
        <v>12</v>
      </c>
      <c r="E71" s="397"/>
      <c r="F71" s="292" t="s">
        <v>12</v>
      </c>
      <c r="G71" s="397"/>
      <c r="H71" s="292" t="s">
        <v>12</v>
      </c>
      <c r="I71" s="292" t="s">
        <v>12</v>
      </c>
    </row>
    <row r="72" spans="2:9" ht="14.65" customHeight="1" thickBot="1" x14ac:dyDescent="0.3">
      <c r="B72" s="4">
        <f t="shared" si="1"/>
        <v>1.0416666666666654</v>
      </c>
      <c r="C72" s="292" t="s">
        <v>12</v>
      </c>
      <c r="D72" s="292" t="s">
        <v>12</v>
      </c>
      <c r="E72" s="292" t="s">
        <v>12</v>
      </c>
      <c r="F72" s="292" t="s">
        <v>12</v>
      </c>
      <c r="G72" s="292" t="s">
        <v>12</v>
      </c>
      <c r="H72" s="292" t="s">
        <v>12</v>
      </c>
      <c r="I72" s="292" t="s">
        <v>12</v>
      </c>
    </row>
    <row r="73" spans="2:9" ht="14.65" customHeight="1" thickBot="1" x14ac:dyDescent="0.3">
      <c r="B73" s="4">
        <f t="shared" si="1"/>
        <v>1.0520833333333321</v>
      </c>
      <c r="C73" s="292" t="s">
        <v>12</v>
      </c>
      <c r="D73" s="292" t="s">
        <v>12</v>
      </c>
      <c r="E73" s="292" t="s">
        <v>12</v>
      </c>
      <c r="F73" s="292" t="s">
        <v>12</v>
      </c>
      <c r="G73" s="292" t="s">
        <v>12</v>
      </c>
      <c r="H73" s="292" t="s">
        <v>12</v>
      </c>
      <c r="I73" s="292" t="s">
        <v>12</v>
      </c>
    </row>
    <row r="74" spans="2:9" ht="14.65" customHeight="1" thickBot="1" x14ac:dyDescent="0.3">
      <c r="B74" s="4">
        <f t="shared" si="1"/>
        <v>1.0624999999999989</v>
      </c>
      <c r="C74" s="292" t="s">
        <v>12</v>
      </c>
      <c r="D74" s="292" t="s">
        <v>12</v>
      </c>
      <c r="E74" s="292" t="s">
        <v>12</v>
      </c>
      <c r="F74" s="292" t="s">
        <v>12</v>
      </c>
      <c r="G74" s="292" t="s">
        <v>12</v>
      </c>
      <c r="H74" s="292" t="s">
        <v>12</v>
      </c>
      <c r="I74" s="292" t="s">
        <v>12</v>
      </c>
    </row>
    <row r="75" spans="2:9" ht="14.65" customHeight="1" thickBot="1" x14ac:dyDescent="0.3">
      <c r="B75" s="4">
        <f t="shared" si="1"/>
        <v>1.0729166666666656</v>
      </c>
      <c r="C75" s="292" t="s">
        <v>12</v>
      </c>
      <c r="D75" s="292" t="s">
        <v>12</v>
      </c>
      <c r="E75" s="292" t="s">
        <v>12</v>
      </c>
      <c r="F75" s="292" t="s">
        <v>12</v>
      </c>
      <c r="G75" s="292" t="s">
        <v>12</v>
      </c>
      <c r="H75" s="292" t="s">
        <v>12</v>
      </c>
      <c r="I75" s="292" t="s">
        <v>12</v>
      </c>
    </row>
    <row r="76" spans="2:9" ht="14.65" customHeight="1" thickBot="1" x14ac:dyDescent="0.3">
      <c r="B76" s="4">
        <f t="shared" si="1"/>
        <v>1.0833333333333324</v>
      </c>
      <c r="C76" s="292" t="s">
        <v>12</v>
      </c>
      <c r="D76" s="292" t="s">
        <v>12</v>
      </c>
      <c r="E76" s="292" t="s">
        <v>12</v>
      </c>
      <c r="F76" s="292" t="s">
        <v>12</v>
      </c>
      <c r="G76" s="292" t="s">
        <v>12</v>
      </c>
      <c r="H76" s="292" t="s">
        <v>12</v>
      </c>
      <c r="I76" s="292" t="s">
        <v>12</v>
      </c>
    </row>
    <row r="77" spans="2:9" ht="14.65" customHeight="1" thickBot="1" x14ac:dyDescent="0.3">
      <c r="B77" s="4">
        <f t="shared" si="1"/>
        <v>1.0937499999999991</v>
      </c>
      <c r="C77" s="292" t="s">
        <v>12</v>
      </c>
      <c r="D77" s="292" t="s">
        <v>12</v>
      </c>
      <c r="E77" s="292" t="s">
        <v>12</v>
      </c>
      <c r="F77" s="292" t="s">
        <v>12</v>
      </c>
      <c r="G77" s="292" t="s">
        <v>12</v>
      </c>
      <c r="H77" s="292" t="s">
        <v>12</v>
      </c>
      <c r="I77" s="292" t="s">
        <v>12</v>
      </c>
    </row>
    <row r="78" spans="2:9" ht="14.65" customHeight="1" thickBot="1" x14ac:dyDescent="0.3">
      <c r="B78" s="4">
        <f t="shared" si="1"/>
        <v>1.1041666666666659</v>
      </c>
      <c r="C78" s="292" t="s">
        <v>12</v>
      </c>
      <c r="D78" s="292" t="s">
        <v>12</v>
      </c>
      <c r="E78" s="292" t="s">
        <v>12</v>
      </c>
      <c r="F78" s="292" t="s">
        <v>12</v>
      </c>
      <c r="G78" s="292" t="s">
        <v>12</v>
      </c>
      <c r="H78" s="292" t="s">
        <v>12</v>
      </c>
      <c r="I78" s="292" t="s">
        <v>12</v>
      </c>
    </row>
    <row r="79" spans="2:9" ht="14.65" customHeight="1" thickBot="1" x14ac:dyDescent="0.3">
      <c r="B79" s="4">
        <f t="shared" si="1"/>
        <v>1.1145833333333326</v>
      </c>
      <c r="C79" s="292" t="s">
        <v>12</v>
      </c>
      <c r="D79" s="292" t="s">
        <v>12</v>
      </c>
      <c r="E79" s="292" t="s">
        <v>12</v>
      </c>
      <c r="F79" s="292" t="s">
        <v>12</v>
      </c>
      <c r="G79" s="292" t="s">
        <v>12</v>
      </c>
      <c r="H79" s="292" t="s">
        <v>12</v>
      </c>
      <c r="I79" s="292" t="s">
        <v>12</v>
      </c>
    </row>
    <row r="80" spans="2:9" ht="14.65" customHeight="1" thickBot="1" x14ac:dyDescent="0.3">
      <c r="B80" s="4">
        <f t="shared" si="1"/>
        <v>1.1249999999999993</v>
      </c>
      <c r="C80" s="292" t="s">
        <v>12</v>
      </c>
      <c r="D80" s="292" t="s">
        <v>12</v>
      </c>
      <c r="E80" s="292" t="s">
        <v>12</v>
      </c>
      <c r="F80" s="292" t="s">
        <v>12</v>
      </c>
      <c r="G80" s="292" t="s">
        <v>12</v>
      </c>
      <c r="H80" s="292" t="s">
        <v>12</v>
      </c>
      <c r="I80" s="292" t="s">
        <v>12</v>
      </c>
    </row>
    <row r="81" spans="2:9" ht="14.65" customHeight="1" thickBot="1" x14ac:dyDescent="0.3">
      <c r="B81" s="4">
        <f t="shared" si="1"/>
        <v>1.1354166666666661</v>
      </c>
      <c r="C81" s="292" t="s">
        <v>12</v>
      </c>
      <c r="D81" s="292" t="s">
        <v>12</v>
      </c>
      <c r="E81" s="292" t="s">
        <v>12</v>
      </c>
      <c r="F81" s="292" t="s">
        <v>12</v>
      </c>
      <c r="G81" s="292" t="s">
        <v>12</v>
      </c>
      <c r="H81" s="292" t="s">
        <v>12</v>
      </c>
      <c r="I81" s="292" t="s">
        <v>12</v>
      </c>
    </row>
    <row r="82" spans="2:9" ht="14.65" customHeight="1" thickBot="1" x14ac:dyDescent="0.3">
      <c r="B82" s="4">
        <f t="shared" si="1"/>
        <v>1.1458333333333328</v>
      </c>
      <c r="C82" s="292" t="s">
        <v>12</v>
      </c>
      <c r="D82" s="292" t="s">
        <v>12</v>
      </c>
      <c r="E82" s="292" t="s">
        <v>12</v>
      </c>
      <c r="F82" s="292" t="s">
        <v>12</v>
      </c>
      <c r="G82" s="292" t="s">
        <v>12</v>
      </c>
      <c r="H82" s="292" t="s">
        <v>12</v>
      </c>
      <c r="I82" s="292" t="s">
        <v>588</v>
      </c>
    </row>
    <row r="83" spans="2:9" ht="14.65" customHeight="1" thickBot="1" x14ac:dyDescent="0.3">
      <c r="B83" s="4">
        <f t="shared" si="1"/>
        <v>1.1562499999999996</v>
      </c>
      <c r="C83" s="292" t="s">
        <v>12</v>
      </c>
      <c r="D83" s="292" t="s">
        <v>12</v>
      </c>
      <c r="E83" s="292" t="s">
        <v>12</v>
      </c>
      <c r="F83" s="292" t="s">
        <v>12</v>
      </c>
      <c r="G83" s="292" t="s">
        <v>12</v>
      </c>
      <c r="H83" s="292" t="s">
        <v>12</v>
      </c>
      <c r="I83" s="292" t="s">
        <v>12</v>
      </c>
    </row>
    <row r="84" spans="2:9" ht="14.65" customHeight="1" thickBot="1" x14ac:dyDescent="0.3">
      <c r="B84" s="4">
        <f t="shared" si="1"/>
        <v>1.1666666666666663</v>
      </c>
      <c r="C84" s="292" t="s">
        <v>12</v>
      </c>
      <c r="D84" s="292" t="s">
        <v>12</v>
      </c>
      <c r="E84" s="292" t="s">
        <v>12</v>
      </c>
      <c r="F84" s="292" t="s">
        <v>12</v>
      </c>
      <c r="G84" s="292" t="s">
        <v>12</v>
      </c>
      <c r="H84" s="292" t="s">
        <v>12</v>
      </c>
      <c r="I84" s="292" t="s">
        <v>12</v>
      </c>
    </row>
    <row r="85" spans="2:9" ht="14.65" customHeight="1" thickBot="1" x14ac:dyDescent="0.3">
      <c r="B85" s="4">
        <f t="shared" si="1"/>
        <v>1.177083333333333</v>
      </c>
      <c r="C85" s="292" t="s">
        <v>12</v>
      </c>
      <c r="D85" s="292" t="s">
        <v>12</v>
      </c>
      <c r="E85" s="292" t="s">
        <v>12</v>
      </c>
      <c r="F85" s="292" t="s">
        <v>12</v>
      </c>
      <c r="G85" s="292" t="s">
        <v>12</v>
      </c>
      <c r="H85" s="292" t="s">
        <v>12</v>
      </c>
      <c r="I85" s="292" t="s">
        <v>12</v>
      </c>
    </row>
    <row r="86" spans="2:9" ht="14.65" customHeight="1" thickBot="1" x14ac:dyDescent="0.3">
      <c r="B86" s="4">
        <f t="shared" si="1"/>
        <v>1.1874999999999998</v>
      </c>
      <c r="C86" s="292" t="s">
        <v>12</v>
      </c>
      <c r="D86" s="292" t="s">
        <v>12</v>
      </c>
      <c r="E86" s="292" t="s">
        <v>12</v>
      </c>
      <c r="F86" s="292" t="s">
        <v>12</v>
      </c>
      <c r="G86" s="292" t="s">
        <v>12</v>
      </c>
      <c r="H86" s="292" t="s">
        <v>12</v>
      </c>
      <c r="I86" s="292" t="s">
        <v>12</v>
      </c>
    </row>
    <row r="87" spans="2:9" ht="14.65" customHeight="1" thickBot="1" x14ac:dyDescent="0.3">
      <c r="B87" s="4">
        <f t="shared" si="1"/>
        <v>1.1979166666666665</v>
      </c>
      <c r="C87" s="292" t="s">
        <v>12</v>
      </c>
      <c r="D87" s="292" t="s">
        <v>12</v>
      </c>
      <c r="E87" s="292" t="s">
        <v>12</v>
      </c>
      <c r="F87" s="292" t="s">
        <v>12</v>
      </c>
      <c r="G87" s="292" t="s">
        <v>12</v>
      </c>
      <c r="H87" s="292" t="s">
        <v>12</v>
      </c>
      <c r="I87" s="292" t="s">
        <v>12</v>
      </c>
    </row>
    <row r="88" spans="2:9" ht="14.65" customHeight="1" thickBot="1" x14ac:dyDescent="0.3">
      <c r="B88" s="4">
        <f t="shared" si="1"/>
        <v>1.2083333333333333</v>
      </c>
      <c r="C88" s="292" t="s">
        <v>12</v>
      </c>
      <c r="D88" s="292" t="s">
        <v>12</v>
      </c>
      <c r="E88" s="292" t="s">
        <v>12</v>
      </c>
      <c r="F88" s="292" t="s">
        <v>12</v>
      </c>
      <c r="G88" s="292" t="s">
        <v>12</v>
      </c>
      <c r="H88" s="292" t="s">
        <v>12</v>
      </c>
      <c r="I88" s="292" t="s">
        <v>12</v>
      </c>
    </row>
    <row r="89" spans="2:9" ht="14.65" customHeight="1" thickBot="1" x14ac:dyDescent="0.3">
      <c r="B89" s="4">
        <f t="shared" si="1"/>
        <v>1.21875</v>
      </c>
      <c r="C89" s="292" t="s">
        <v>12</v>
      </c>
      <c r="D89" s="292" t="s">
        <v>12</v>
      </c>
      <c r="E89" s="292" t="s">
        <v>12</v>
      </c>
      <c r="F89" s="292" t="s">
        <v>12</v>
      </c>
      <c r="G89" s="292" t="s">
        <v>12</v>
      </c>
      <c r="H89" s="292" t="s">
        <v>12</v>
      </c>
      <c r="I89" s="292" t="s">
        <v>12</v>
      </c>
    </row>
    <row r="90" spans="2:9" ht="14.65" customHeight="1" thickBot="1" x14ac:dyDescent="0.3">
      <c r="B90" s="4">
        <f t="shared" si="1"/>
        <v>1.2291666666666667</v>
      </c>
      <c r="C90" s="292" t="s">
        <v>12</v>
      </c>
      <c r="D90" s="292" t="s">
        <v>12</v>
      </c>
      <c r="E90" s="292" t="s">
        <v>12</v>
      </c>
      <c r="F90" s="292" t="s">
        <v>12</v>
      </c>
      <c r="G90" s="292" t="s">
        <v>12</v>
      </c>
      <c r="H90" s="292" t="s">
        <v>12</v>
      </c>
      <c r="I90" s="292" t="s">
        <v>12</v>
      </c>
    </row>
    <row r="91" spans="2:9" ht="14.65" customHeight="1" thickBot="1" x14ac:dyDescent="0.3">
      <c r="B91" s="4">
        <f t="shared" si="1"/>
        <v>1.2395833333333335</v>
      </c>
      <c r="C91" s="292" t="s">
        <v>12</v>
      </c>
      <c r="D91" s="292" t="s">
        <v>12</v>
      </c>
      <c r="E91" s="292" t="s">
        <v>12</v>
      </c>
      <c r="F91" s="292" t="s">
        <v>12</v>
      </c>
      <c r="G91" s="292" t="s">
        <v>12</v>
      </c>
      <c r="H91" s="292" t="s">
        <v>12</v>
      </c>
      <c r="I91" s="292" t="s">
        <v>12</v>
      </c>
    </row>
    <row r="92" spans="2:9" ht="14.65" customHeight="1" thickBot="1" x14ac:dyDescent="0.3">
      <c r="B92" s="4">
        <f t="shared" si="1"/>
        <v>1.2500000000000002</v>
      </c>
      <c r="C92" s="292" t="s">
        <v>12</v>
      </c>
      <c r="D92" s="292" t="s">
        <v>12</v>
      </c>
      <c r="E92" s="292" t="s">
        <v>12</v>
      </c>
      <c r="F92" s="292" t="s">
        <v>12</v>
      </c>
      <c r="G92" s="292" t="s">
        <v>12</v>
      </c>
      <c r="H92" s="292" t="s">
        <v>12</v>
      </c>
      <c r="I92" s="292" t="s">
        <v>12</v>
      </c>
    </row>
    <row r="93" spans="2:9" ht="14.65" customHeight="1" thickBot="1" x14ac:dyDescent="0.3">
      <c r="B93" s="4">
        <f t="shared" si="1"/>
        <v>1.260416666666667</v>
      </c>
      <c r="C93" s="292" t="s">
        <v>12</v>
      </c>
      <c r="D93" s="292" t="s">
        <v>12</v>
      </c>
      <c r="E93" s="292" t="s">
        <v>12</v>
      </c>
      <c r="F93" s="292" t="s">
        <v>12</v>
      </c>
      <c r="G93" s="292" t="s">
        <v>12</v>
      </c>
      <c r="H93" s="292" t="s">
        <v>12</v>
      </c>
      <c r="I93" s="292" t="s">
        <v>12</v>
      </c>
    </row>
    <row r="94" spans="2:9" ht="14.65" customHeight="1" thickBot="1" x14ac:dyDescent="0.3">
      <c r="B94" s="4">
        <f t="shared" si="1"/>
        <v>1.2708333333333337</v>
      </c>
      <c r="C94" s="292" t="s">
        <v>12</v>
      </c>
      <c r="D94" s="292" t="s">
        <v>12</v>
      </c>
      <c r="E94" s="292" t="s">
        <v>12</v>
      </c>
      <c r="F94" s="292" t="s">
        <v>12</v>
      </c>
      <c r="G94" s="292" t="s">
        <v>12</v>
      </c>
      <c r="H94" s="292" t="s">
        <v>12</v>
      </c>
      <c r="I94" s="292" t="s">
        <v>12</v>
      </c>
    </row>
    <row r="95" spans="2:9" ht="14.65" customHeight="1" thickBot="1" x14ac:dyDescent="0.3">
      <c r="B95" s="4">
        <f t="shared" si="1"/>
        <v>1.2812500000000004</v>
      </c>
      <c r="C95" s="292" t="s">
        <v>12</v>
      </c>
      <c r="D95" s="292" t="s">
        <v>12</v>
      </c>
      <c r="E95" s="292" t="s">
        <v>12</v>
      </c>
      <c r="F95" s="292" t="s">
        <v>12</v>
      </c>
      <c r="G95" s="292" t="s">
        <v>12</v>
      </c>
      <c r="H95" s="292" t="s">
        <v>12</v>
      </c>
      <c r="I95" s="292" t="s">
        <v>12</v>
      </c>
    </row>
    <row r="96" spans="2:9" ht="14.65" customHeight="1" thickBot="1" x14ac:dyDescent="0.3">
      <c r="B96" s="4">
        <f t="shared" si="1"/>
        <v>1.2916666666666672</v>
      </c>
      <c r="C96" s="292" t="s">
        <v>12</v>
      </c>
      <c r="D96" s="292" t="s">
        <v>12</v>
      </c>
      <c r="E96" s="292" t="s">
        <v>12</v>
      </c>
      <c r="F96" s="292" t="s">
        <v>12</v>
      </c>
      <c r="G96" s="292" t="s">
        <v>12</v>
      </c>
      <c r="H96" s="292" t="s">
        <v>12</v>
      </c>
      <c r="I96" s="292" t="s">
        <v>12</v>
      </c>
    </row>
    <row r="97" spans="2:9" ht="14.65" customHeight="1" thickBot="1" x14ac:dyDescent="0.3">
      <c r="B97" s="4">
        <f t="shared" si="1"/>
        <v>1.3020833333333339</v>
      </c>
      <c r="C97" s="292" t="s">
        <v>12</v>
      </c>
      <c r="D97" s="292" t="s">
        <v>12</v>
      </c>
      <c r="E97" s="292" t="s">
        <v>12</v>
      </c>
      <c r="F97" s="292" t="s">
        <v>12</v>
      </c>
      <c r="G97" s="292" t="s">
        <v>12</v>
      </c>
      <c r="H97" s="292" t="s">
        <v>12</v>
      </c>
      <c r="I97" s="292" t="s">
        <v>12</v>
      </c>
    </row>
    <row r="98" spans="2:9" ht="14.65" customHeight="1" thickBot="1" x14ac:dyDescent="0.3">
      <c r="B98" s="4">
        <f t="shared" si="1"/>
        <v>1.3125000000000007</v>
      </c>
      <c r="C98" s="292" t="s">
        <v>12</v>
      </c>
      <c r="D98" s="292" t="s">
        <v>12</v>
      </c>
      <c r="E98" s="292" t="s">
        <v>12</v>
      </c>
      <c r="F98" s="292" t="s">
        <v>12</v>
      </c>
      <c r="G98" s="292" t="s">
        <v>12</v>
      </c>
      <c r="H98" s="292" t="s">
        <v>12</v>
      </c>
      <c r="I98" s="292" t="s">
        <v>12</v>
      </c>
    </row>
    <row r="99" spans="2:9" ht="14.65" customHeight="1" thickBot="1" x14ac:dyDescent="0.3">
      <c r="B99" s="4">
        <f t="shared" si="1"/>
        <v>1.3229166666666674</v>
      </c>
      <c r="C99" s="292" t="s">
        <v>12</v>
      </c>
      <c r="D99" s="292" t="s">
        <v>12</v>
      </c>
      <c r="E99" s="292" t="s">
        <v>12</v>
      </c>
      <c r="F99" s="292" t="s">
        <v>12</v>
      </c>
      <c r="G99" s="292" t="s">
        <v>12</v>
      </c>
      <c r="H99" s="292" t="s">
        <v>12</v>
      </c>
      <c r="I99" s="292" t="s">
        <v>12</v>
      </c>
    </row>
    <row r="100" spans="2:9" ht="14.65" customHeight="1" thickBot="1" x14ac:dyDescent="0.3">
      <c r="B100" s="4">
        <f t="shared" si="1"/>
        <v>1.3333333333333341</v>
      </c>
      <c r="C100" s="292" t="s">
        <v>12</v>
      </c>
      <c r="D100" s="292" t="s">
        <v>12</v>
      </c>
      <c r="E100" s="292" t="s">
        <v>12</v>
      </c>
      <c r="F100" s="292" t="s">
        <v>12</v>
      </c>
      <c r="G100" s="292" t="s">
        <v>12</v>
      </c>
      <c r="H100" s="292" t="s">
        <v>12</v>
      </c>
      <c r="I100" s="292" t="s">
        <v>12</v>
      </c>
    </row>
  </sheetData>
  <mergeCells count="38">
    <mergeCell ref="C8:C10"/>
    <mergeCell ref="E8:E10"/>
    <mergeCell ref="G8:G10"/>
    <mergeCell ref="D50:D64"/>
    <mergeCell ref="F50:F64"/>
    <mergeCell ref="E50:E53"/>
    <mergeCell ref="G50:G53"/>
    <mergeCell ref="E57:E71"/>
    <mergeCell ref="G57:G71"/>
    <mergeCell ref="C13:C27"/>
    <mergeCell ref="D13:D27"/>
    <mergeCell ref="E13:E27"/>
    <mergeCell ref="F13:F27"/>
    <mergeCell ref="G13:G27"/>
    <mergeCell ref="H13:H27"/>
    <mergeCell ref="I13:I27"/>
    <mergeCell ref="C40:C47"/>
    <mergeCell ref="D40:D47"/>
    <mergeCell ref="C62:C69"/>
    <mergeCell ref="E40:E47"/>
    <mergeCell ref="C52:C59"/>
    <mergeCell ref="C29:C36"/>
    <mergeCell ref="D29:D36"/>
    <mergeCell ref="E29:E36"/>
    <mergeCell ref="F29:F36"/>
    <mergeCell ref="G29:G36"/>
    <mergeCell ref="H29:H36"/>
    <mergeCell ref="I29:I36"/>
    <mergeCell ref="H39:H46"/>
    <mergeCell ref="C4:C6"/>
    <mergeCell ref="D4:D6"/>
    <mergeCell ref="E4:E6"/>
    <mergeCell ref="F4:F6"/>
    <mergeCell ref="G4:G6"/>
    <mergeCell ref="H4:H6"/>
    <mergeCell ref="I4:I6"/>
    <mergeCell ref="B1:D1"/>
    <mergeCell ref="E1:F1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workbookViewId="0">
      <selection activeCell="G23" sqref="G23"/>
    </sheetView>
  </sheetViews>
  <sheetFormatPr defaultColWidth="8.7109375" defaultRowHeight="14" thickBottom="1" x14ac:dyDescent="0.3"/>
  <cols>
    <col min="1" max="1" width="10.7109375" style="16" customWidth="1"/>
    <col min="2" max="16384" width="8.7109375" style="12"/>
  </cols>
  <sheetData>
    <row r="1" spans="1:42" thickBot="1" x14ac:dyDescent="0.3">
      <c r="A1" s="315" t="s">
        <v>42</v>
      </c>
      <c r="B1" s="316"/>
      <c r="C1" s="316"/>
      <c r="D1" s="316"/>
      <c r="E1" s="316"/>
      <c r="F1" s="316"/>
      <c r="G1" s="316"/>
      <c r="H1" s="316"/>
      <c r="I1" s="316"/>
      <c r="J1" s="316"/>
      <c r="K1" s="317"/>
    </row>
    <row r="2" spans="1:42" thickBot="1" x14ac:dyDescent="0.3">
      <c r="A2" s="318"/>
      <c r="B2" s="319"/>
      <c r="C2" s="319"/>
      <c r="D2" s="319"/>
      <c r="E2" s="319"/>
      <c r="F2" s="319"/>
      <c r="G2" s="319"/>
      <c r="H2" s="319"/>
      <c r="I2" s="319"/>
      <c r="J2" s="319"/>
      <c r="K2" s="320"/>
    </row>
    <row r="3" spans="1:42" thickBot="1" x14ac:dyDescent="0.3">
      <c r="A3" s="321"/>
      <c r="B3" s="322"/>
      <c r="C3" s="322"/>
      <c r="D3" s="322"/>
      <c r="E3" s="322"/>
      <c r="F3" s="322"/>
      <c r="G3" s="322"/>
      <c r="H3" s="322"/>
      <c r="I3" s="322"/>
      <c r="J3" s="322"/>
      <c r="K3" s="323"/>
    </row>
    <row r="4" spans="1:42" ht="30" customHeight="1" thickBot="1" x14ac:dyDescent="0.3">
      <c r="A4" s="324" t="s">
        <v>43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42" s="16" customFormat="1" thickBot="1" x14ac:dyDescent="0.3">
      <c r="A5" s="13" t="s">
        <v>44</v>
      </c>
      <c r="B5" s="14" t="s">
        <v>494</v>
      </c>
      <c r="C5" s="14" t="s">
        <v>575</v>
      </c>
      <c r="D5" s="14" t="s">
        <v>577</v>
      </c>
      <c r="E5" s="14" t="s">
        <v>599</v>
      </c>
      <c r="F5" s="14" t="s">
        <v>641</v>
      </c>
      <c r="G5" s="14" t="s">
        <v>492</v>
      </c>
      <c r="H5" s="14" t="s">
        <v>493</v>
      </c>
      <c r="I5" s="14" t="s">
        <v>49</v>
      </c>
      <c r="J5" s="14" t="s">
        <v>520</v>
      </c>
      <c r="K5" s="15" t="s">
        <v>521</v>
      </c>
      <c r="L5" s="15" t="s">
        <v>522</v>
      </c>
      <c r="M5" s="15" t="s">
        <v>523</v>
      </c>
      <c r="N5" s="15" t="s">
        <v>492</v>
      </c>
      <c r="O5" s="15" t="s">
        <v>526</v>
      </c>
      <c r="P5" s="15" t="s">
        <v>527</v>
      </c>
      <c r="Q5" s="15" t="s">
        <v>528</v>
      </c>
      <c r="R5" s="15" t="s">
        <v>58</v>
      </c>
      <c r="S5" s="15" t="s">
        <v>59</v>
      </c>
      <c r="T5" s="15" t="s">
        <v>60</v>
      </c>
      <c r="U5" s="15" t="s">
        <v>61</v>
      </c>
      <c r="V5" s="15" t="s">
        <v>62</v>
      </c>
      <c r="W5" s="15" t="s">
        <v>63</v>
      </c>
      <c r="X5" s="15" t="s">
        <v>64</v>
      </c>
      <c r="Y5" s="15" t="s">
        <v>65</v>
      </c>
      <c r="Z5" s="15" t="s">
        <v>66</v>
      </c>
      <c r="AA5" s="15" t="s">
        <v>67</v>
      </c>
      <c r="AB5" s="15" t="s">
        <v>68</v>
      </c>
      <c r="AC5" s="15" t="s">
        <v>69</v>
      </c>
      <c r="AD5" s="15" t="s">
        <v>70</v>
      </c>
      <c r="AE5" s="15" t="s">
        <v>71</v>
      </c>
      <c r="AF5" s="15" t="s">
        <v>72</v>
      </c>
      <c r="AG5" s="15" t="s">
        <v>73</v>
      </c>
      <c r="AH5" s="15" t="s">
        <v>74</v>
      </c>
      <c r="AI5" s="15" t="s">
        <v>75</v>
      </c>
      <c r="AJ5" s="15" t="s">
        <v>76</v>
      </c>
      <c r="AK5" s="15" t="s">
        <v>77</v>
      </c>
      <c r="AL5" s="15" t="s">
        <v>78</v>
      </c>
      <c r="AM5" s="15" t="s">
        <v>79</v>
      </c>
      <c r="AN5" s="15" t="s">
        <v>80</v>
      </c>
      <c r="AO5" s="15" t="s">
        <v>81</v>
      </c>
      <c r="AP5" s="15" t="s">
        <v>82</v>
      </c>
    </row>
    <row r="6" spans="1:42" s="16" customFormat="1" thickBot="1" x14ac:dyDescent="0.3">
      <c r="A6" s="17" t="b">
        <v>1</v>
      </c>
      <c r="B6" s="18">
        <v>37</v>
      </c>
      <c r="C6" s="18">
        <v>33</v>
      </c>
      <c r="D6" s="18">
        <v>35</v>
      </c>
      <c r="E6" s="18">
        <v>34</v>
      </c>
      <c r="F6" s="18">
        <v>38</v>
      </c>
      <c r="G6" s="18">
        <v>33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</row>
    <row r="7" spans="1:42" s="16" customFormat="1" thickBot="1" x14ac:dyDescent="0.3">
      <c r="A7" s="17" t="b">
        <v>0</v>
      </c>
      <c r="B7" s="18">
        <v>3</v>
      </c>
      <c r="C7" s="18">
        <v>7</v>
      </c>
      <c r="D7" s="18">
        <v>5</v>
      </c>
      <c r="E7" s="18">
        <v>6</v>
      </c>
      <c r="F7" s="18">
        <v>2</v>
      </c>
      <c r="G7" s="18">
        <v>6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</row>
    <row r="8" spans="1:42" s="16" customFormat="1" thickBot="1" x14ac:dyDescent="0.3">
      <c r="A8" s="19" t="s">
        <v>83</v>
      </c>
      <c r="B8" s="20">
        <f>B6-(B7/4)</f>
        <v>36.25</v>
      </c>
      <c r="C8" s="20">
        <f t="shared" ref="C8:AP8" si="0">C6-(C7/4)</f>
        <v>31.25</v>
      </c>
      <c r="D8" s="20">
        <f t="shared" si="0"/>
        <v>33.75</v>
      </c>
      <c r="E8" s="20">
        <f t="shared" si="0"/>
        <v>32.5</v>
      </c>
      <c r="F8" s="20">
        <f t="shared" si="0"/>
        <v>37.5</v>
      </c>
      <c r="G8" s="20">
        <f t="shared" si="0"/>
        <v>31.5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21">
        <f t="shared" si="0"/>
        <v>0</v>
      </c>
      <c r="R8" s="21">
        <f t="shared" si="0"/>
        <v>0</v>
      </c>
      <c r="S8" s="21">
        <f t="shared" si="0"/>
        <v>0</v>
      </c>
      <c r="T8" s="21">
        <f t="shared" si="0"/>
        <v>0</v>
      </c>
      <c r="U8" s="21">
        <f t="shared" si="0"/>
        <v>0</v>
      </c>
      <c r="V8" s="21">
        <f t="shared" si="0"/>
        <v>0</v>
      </c>
      <c r="W8" s="21">
        <f t="shared" si="0"/>
        <v>0</v>
      </c>
      <c r="X8" s="21">
        <f t="shared" si="0"/>
        <v>0</v>
      </c>
      <c r="Y8" s="21">
        <f t="shared" si="0"/>
        <v>0</v>
      </c>
      <c r="Z8" s="21">
        <f t="shared" si="0"/>
        <v>0</v>
      </c>
      <c r="AA8" s="21">
        <f t="shared" si="0"/>
        <v>0</v>
      </c>
      <c r="AB8" s="21">
        <f t="shared" si="0"/>
        <v>0</v>
      </c>
      <c r="AC8" s="21">
        <f t="shared" si="0"/>
        <v>0</v>
      </c>
      <c r="AD8" s="21">
        <f t="shared" si="0"/>
        <v>0</v>
      </c>
      <c r="AE8" s="21">
        <f t="shared" si="0"/>
        <v>0</v>
      </c>
      <c r="AF8" s="21">
        <f t="shared" si="0"/>
        <v>0</v>
      </c>
      <c r="AG8" s="21">
        <f t="shared" si="0"/>
        <v>0</v>
      </c>
      <c r="AH8" s="21">
        <f t="shared" si="0"/>
        <v>0</v>
      </c>
      <c r="AI8" s="21">
        <f t="shared" si="0"/>
        <v>0</v>
      </c>
      <c r="AJ8" s="21">
        <f t="shared" si="0"/>
        <v>0</v>
      </c>
      <c r="AK8" s="21">
        <f t="shared" si="0"/>
        <v>0</v>
      </c>
      <c r="AL8" s="21">
        <f t="shared" si="0"/>
        <v>0</v>
      </c>
      <c r="AM8" s="21">
        <f t="shared" si="0"/>
        <v>0</v>
      </c>
      <c r="AN8" s="21">
        <f t="shared" si="0"/>
        <v>0</v>
      </c>
      <c r="AO8" s="21">
        <f t="shared" si="0"/>
        <v>0</v>
      </c>
      <c r="AP8" s="21">
        <f t="shared" si="0"/>
        <v>0</v>
      </c>
    </row>
    <row r="9" spans="1:42" thickBot="1" x14ac:dyDescent="0.3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42" thickBot="1" x14ac:dyDescent="0.3">
      <c r="A10" s="13" t="s">
        <v>84</v>
      </c>
      <c r="B10" s="14" t="s">
        <v>45</v>
      </c>
      <c r="C10" s="14" t="s">
        <v>576</v>
      </c>
      <c r="D10" s="14" t="s">
        <v>577</v>
      </c>
      <c r="E10" s="14" t="s">
        <v>599</v>
      </c>
      <c r="F10" s="14" t="s">
        <v>641</v>
      </c>
      <c r="G10" s="14" t="s">
        <v>492</v>
      </c>
      <c r="H10" s="14" t="s">
        <v>48</v>
      </c>
      <c r="I10" s="14" t="s">
        <v>49</v>
      </c>
      <c r="J10" s="14" t="s">
        <v>50</v>
      </c>
      <c r="K10" s="15" t="s">
        <v>51</v>
      </c>
      <c r="L10" s="15" t="s">
        <v>52</v>
      </c>
      <c r="M10" s="15" t="s">
        <v>53</v>
      </c>
      <c r="N10" s="15" t="s">
        <v>54</v>
      </c>
      <c r="O10" s="15" t="s">
        <v>55</v>
      </c>
      <c r="P10" s="15" t="s">
        <v>56</v>
      </c>
      <c r="Q10" s="15" t="s">
        <v>57</v>
      </c>
      <c r="R10" s="15" t="s">
        <v>58</v>
      </c>
      <c r="S10" s="15" t="s">
        <v>59</v>
      </c>
      <c r="T10" s="15" t="s">
        <v>60</v>
      </c>
      <c r="U10" s="15" t="s">
        <v>61</v>
      </c>
      <c r="V10" s="15" t="s">
        <v>62</v>
      </c>
      <c r="W10" s="15" t="s">
        <v>63</v>
      </c>
      <c r="X10" s="15" t="s">
        <v>64</v>
      </c>
      <c r="Y10" s="15" t="s">
        <v>65</v>
      </c>
      <c r="Z10" s="15" t="s">
        <v>66</v>
      </c>
      <c r="AA10" s="15" t="s">
        <v>67</v>
      </c>
      <c r="AB10" s="15" t="s">
        <v>68</v>
      </c>
      <c r="AC10" s="15" t="s">
        <v>69</v>
      </c>
      <c r="AD10" s="15" t="s">
        <v>70</v>
      </c>
      <c r="AE10" s="15" t="s">
        <v>71</v>
      </c>
      <c r="AF10" s="15" t="s">
        <v>72</v>
      </c>
      <c r="AG10" s="15" t="s">
        <v>73</v>
      </c>
      <c r="AH10" s="15" t="s">
        <v>74</v>
      </c>
      <c r="AI10" s="15" t="s">
        <v>75</v>
      </c>
      <c r="AJ10" s="15" t="s">
        <v>76</v>
      </c>
      <c r="AK10" s="15" t="s">
        <v>77</v>
      </c>
      <c r="AL10" s="15" t="s">
        <v>78</v>
      </c>
      <c r="AM10" s="15" t="s">
        <v>79</v>
      </c>
      <c r="AN10" s="15" t="s">
        <v>80</v>
      </c>
      <c r="AO10" s="15" t="s">
        <v>81</v>
      </c>
      <c r="AP10" s="15" t="s">
        <v>82</v>
      </c>
    </row>
    <row r="11" spans="1:42" thickBot="1" x14ac:dyDescent="0.3">
      <c r="A11" s="17" t="b">
        <v>1</v>
      </c>
      <c r="B11" s="18">
        <v>13</v>
      </c>
      <c r="C11" s="18">
        <v>16</v>
      </c>
      <c r="D11" s="18">
        <v>12</v>
      </c>
      <c r="E11" s="18">
        <v>15</v>
      </c>
      <c r="F11" s="18">
        <v>12</v>
      </c>
      <c r="G11" s="18">
        <v>19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</row>
    <row r="12" spans="1:42" thickBot="1" x14ac:dyDescent="0.3">
      <c r="A12" s="17" t="b">
        <v>0</v>
      </c>
      <c r="B12" s="18">
        <v>7</v>
      </c>
      <c r="C12" s="18">
        <v>4</v>
      </c>
      <c r="D12" s="18">
        <v>8</v>
      </c>
      <c r="E12" s="18">
        <v>5</v>
      </c>
      <c r="F12" s="18">
        <v>8</v>
      </c>
      <c r="G12" s="18">
        <v>1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</row>
    <row r="13" spans="1:42" thickBot="1" x14ac:dyDescent="0.3">
      <c r="A13" s="19" t="s">
        <v>83</v>
      </c>
      <c r="B13" s="20">
        <f>+B11-(B12/4)</f>
        <v>11.25</v>
      </c>
      <c r="C13" s="20">
        <f t="shared" ref="C13:AP13" si="1">+C11-(C12/4)</f>
        <v>15</v>
      </c>
      <c r="D13" s="20">
        <f t="shared" si="1"/>
        <v>10</v>
      </c>
      <c r="E13" s="20">
        <f t="shared" si="1"/>
        <v>13.75</v>
      </c>
      <c r="F13" s="20">
        <f t="shared" si="1"/>
        <v>10</v>
      </c>
      <c r="G13" s="20">
        <f t="shared" si="1"/>
        <v>18.75</v>
      </c>
      <c r="H13" s="20">
        <f t="shared" si="1"/>
        <v>0</v>
      </c>
      <c r="I13" s="20">
        <f t="shared" si="1"/>
        <v>0</v>
      </c>
      <c r="J13" s="20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21">
        <f t="shared" si="1"/>
        <v>0</v>
      </c>
      <c r="Y13" s="21">
        <f t="shared" si="1"/>
        <v>0</v>
      </c>
      <c r="Z13" s="21">
        <f t="shared" si="1"/>
        <v>0</v>
      </c>
      <c r="AA13" s="21">
        <f t="shared" si="1"/>
        <v>0</v>
      </c>
      <c r="AB13" s="21">
        <f t="shared" si="1"/>
        <v>0</v>
      </c>
      <c r="AC13" s="21">
        <f t="shared" si="1"/>
        <v>0</v>
      </c>
      <c r="AD13" s="21">
        <f t="shared" si="1"/>
        <v>0</v>
      </c>
      <c r="AE13" s="21">
        <f t="shared" si="1"/>
        <v>0</v>
      </c>
      <c r="AF13" s="21">
        <f t="shared" si="1"/>
        <v>0</v>
      </c>
      <c r="AG13" s="21">
        <f t="shared" si="1"/>
        <v>0</v>
      </c>
      <c r="AH13" s="21">
        <f t="shared" si="1"/>
        <v>0</v>
      </c>
      <c r="AI13" s="21">
        <f t="shared" si="1"/>
        <v>0</v>
      </c>
      <c r="AJ13" s="21">
        <f t="shared" si="1"/>
        <v>0</v>
      </c>
      <c r="AK13" s="21">
        <f t="shared" si="1"/>
        <v>0</v>
      </c>
      <c r="AL13" s="21">
        <f t="shared" si="1"/>
        <v>0</v>
      </c>
      <c r="AM13" s="21">
        <f t="shared" si="1"/>
        <v>0</v>
      </c>
      <c r="AN13" s="21">
        <f t="shared" si="1"/>
        <v>0</v>
      </c>
      <c r="AO13" s="21">
        <f t="shared" si="1"/>
        <v>0</v>
      </c>
      <c r="AP13" s="21">
        <f t="shared" si="1"/>
        <v>0</v>
      </c>
    </row>
    <row r="14" spans="1:42" thickBot="1" x14ac:dyDescent="0.3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42" thickBot="1" x14ac:dyDescent="0.3">
      <c r="A15" s="13" t="s">
        <v>85</v>
      </c>
      <c r="B15" s="14" t="s">
        <v>45</v>
      </c>
      <c r="C15" s="14" t="s">
        <v>576</v>
      </c>
      <c r="D15" s="14" t="s">
        <v>577</v>
      </c>
      <c r="E15" s="14" t="s">
        <v>599</v>
      </c>
      <c r="F15" s="14" t="s">
        <v>641</v>
      </c>
      <c r="G15" s="14" t="s">
        <v>492</v>
      </c>
      <c r="H15" s="14" t="s">
        <v>48</v>
      </c>
      <c r="I15" s="14" t="s">
        <v>49</v>
      </c>
      <c r="J15" s="14" t="s">
        <v>50</v>
      </c>
      <c r="K15" s="15" t="s">
        <v>51</v>
      </c>
      <c r="L15" s="15" t="s">
        <v>52</v>
      </c>
      <c r="M15" s="15" t="s">
        <v>53</v>
      </c>
      <c r="N15" s="15" t="s">
        <v>54</v>
      </c>
      <c r="O15" s="15" t="s">
        <v>55</v>
      </c>
      <c r="P15" s="15" t="s">
        <v>56</v>
      </c>
      <c r="Q15" s="15" t="s">
        <v>57</v>
      </c>
      <c r="R15" s="15" t="s">
        <v>58</v>
      </c>
      <c r="S15" s="15" t="s">
        <v>59</v>
      </c>
      <c r="T15" s="15" t="s">
        <v>60</v>
      </c>
      <c r="U15" s="15" t="s">
        <v>61</v>
      </c>
      <c r="V15" s="15" t="s">
        <v>62</v>
      </c>
      <c r="W15" s="15" t="s">
        <v>63</v>
      </c>
      <c r="X15" s="15" t="s">
        <v>64</v>
      </c>
      <c r="Y15" s="15" t="s">
        <v>65</v>
      </c>
      <c r="Z15" s="15" t="s">
        <v>66</v>
      </c>
      <c r="AA15" s="15" t="s">
        <v>67</v>
      </c>
      <c r="AB15" s="15" t="s">
        <v>68</v>
      </c>
      <c r="AC15" s="15" t="s">
        <v>69</v>
      </c>
      <c r="AD15" s="15" t="s">
        <v>70</v>
      </c>
      <c r="AE15" s="15" t="s">
        <v>71</v>
      </c>
      <c r="AF15" s="15" t="s">
        <v>72</v>
      </c>
      <c r="AG15" s="15" t="s">
        <v>73</v>
      </c>
      <c r="AH15" s="15" t="s">
        <v>74</v>
      </c>
      <c r="AI15" s="15" t="s">
        <v>75</v>
      </c>
      <c r="AJ15" s="15" t="s">
        <v>76</v>
      </c>
      <c r="AK15" s="15" t="s">
        <v>77</v>
      </c>
      <c r="AL15" s="15" t="s">
        <v>78</v>
      </c>
      <c r="AM15" s="15" t="s">
        <v>79</v>
      </c>
      <c r="AN15" s="15" t="s">
        <v>80</v>
      </c>
      <c r="AO15" s="15" t="s">
        <v>81</v>
      </c>
      <c r="AP15" s="15" t="s">
        <v>82</v>
      </c>
    </row>
    <row r="16" spans="1:42" thickBot="1" x14ac:dyDescent="0.3">
      <c r="A16" s="17" t="b">
        <v>1</v>
      </c>
      <c r="B16" s="18">
        <v>32</v>
      </c>
      <c r="C16" s="18">
        <v>32</v>
      </c>
      <c r="D16" s="18">
        <v>31</v>
      </c>
      <c r="E16" s="18">
        <v>34</v>
      </c>
      <c r="F16" s="18">
        <v>32</v>
      </c>
      <c r="G16" s="18">
        <v>27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</row>
    <row r="17" spans="1:42" thickBot="1" x14ac:dyDescent="0.3">
      <c r="A17" s="17" t="b">
        <v>0</v>
      </c>
      <c r="B17" s="18">
        <v>7</v>
      </c>
      <c r="C17" s="18">
        <v>6</v>
      </c>
      <c r="D17" s="18">
        <v>9</v>
      </c>
      <c r="E17" s="18">
        <v>6</v>
      </c>
      <c r="F17" s="18">
        <v>8</v>
      </c>
      <c r="G17" s="18">
        <v>9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</row>
    <row r="18" spans="1:42" thickBot="1" x14ac:dyDescent="0.3">
      <c r="A18" s="19" t="s">
        <v>83</v>
      </c>
      <c r="B18" s="20">
        <f>B16-(B17/4)</f>
        <v>30.25</v>
      </c>
      <c r="C18" s="20">
        <f t="shared" ref="C18:AP18" si="2">C16-(C17/4)</f>
        <v>30.5</v>
      </c>
      <c r="D18" s="20">
        <f t="shared" si="2"/>
        <v>28.75</v>
      </c>
      <c r="E18" s="20">
        <f t="shared" si="2"/>
        <v>32.5</v>
      </c>
      <c r="F18" s="20">
        <f t="shared" si="2"/>
        <v>30</v>
      </c>
      <c r="G18" s="20">
        <f t="shared" si="2"/>
        <v>24.75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1">
        <f t="shared" si="2"/>
        <v>0</v>
      </c>
      <c r="AJ18" s="21">
        <f t="shared" si="2"/>
        <v>0</v>
      </c>
      <c r="AK18" s="21">
        <f t="shared" si="2"/>
        <v>0</v>
      </c>
      <c r="AL18" s="21">
        <f t="shared" si="2"/>
        <v>0</v>
      </c>
      <c r="AM18" s="21">
        <f t="shared" si="2"/>
        <v>0</v>
      </c>
      <c r="AN18" s="21">
        <f t="shared" si="2"/>
        <v>0</v>
      </c>
      <c r="AO18" s="21">
        <f t="shared" si="2"/>
        <v>0</v>
      </c>
      <c r="AP18" s="21">
        <f t="shared" si="2"/>
        <v>0</v>
      </c>
    </row>
    <row r="19" spans="1:42" s="26" customFormat="1" thickBot="1" x14ac:dyDescent="0.3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42" thickBot="1" x14ac:dyDescent="0.3">
      <c r="A20" s="13" t="s">
        <v>86</v>
      </c>
      <c r="B20" s="14" t="s">
        <v>45</v>
      </c>
      <c r="C20" s="14" t="s">
        <v>576</v>
      </c>
      <c r="D20" s="14" t="s">
        <v>577</v>
      </c>
      <c r="E20" s="14" t="s">
        <v>599</v>
      </c>
      <c r="F20" s="14" t="s">
        <v>642</v>
      </c>
      <c r="G20" s="14" t="s">
        <v>492</v>
      </c>
      <c r="H20" s="14" t="s">
        <v>48</v>
      </c>
      <c r="I20" s="14" t="s">
        <v>49</v>
      </c>
      <c r="J20" s="14" t="s">
        <v>50</v>
      </c>
      <c r="K20" s="15" t="s">
        <v>51</v>
      </c>
      <c r="L20" s="15" t="s">
        <v>52</v>
      </c>
      <c r="M20" s="15" t="s">
        <v>53</v>
      </c>
      <c r="N20" s="15" t="s">
        <v>54</v>
      </c>
      <c r="O20" s="15" t="s">
        <v>55</v>
      </c>
      <c r="P20" s="15" t="s">
        <v>56</v>
      </c>
      <c r="Q20" s="15" t="s">
        <v>57</v>
      </c>
      <c r="R20" s="15" t="s">
        <v>58</v>
      </c>
      <c r="S20" s="15" t="s">
        <v>59</v>
      </c>
      <c r="T20" s="15" t="s">
        <v>60</v>
      </c>
      <c r="U20" s="15" t="s">
        <v>61</v>
      </c>
      <c r="V20" s="15" t="s">
        <v>62</v>
      </c>
      <c r="W20" s="15" t="s">
        <v>63</v>
      </c>
      <c r="X20" s="15" t="s">
        <v>64</v>
      </c>
      <c r="Y20" s="15" t="s">
        <v>65</v>
      </c>
      <c r="Z20" s="15" t="s">
        <v>66</v>
      </c>
      <c r="AA20" s="15" t="s">
        <v>67</v>
      </c>
      <c r="AB20" s="15" t="s">
        <v>68</v>
      </c>
      <c r="AC20" s="15" t="s">
        <v>69</v>
      </c>
      <c r="AD20" s="15" t="s">
        <v>70</v>
      </c>
      <c r="AE20" s="15" t="s">
        <v>71</v>
      </c>
      <c r="AF20" s="15" t="s">
        <v>72</v>
      </c>
      <c r="AG20" s="15" t="s">
        <v>73</v>
      </c>
      <c r="AH20" s="15" t="s">
        <v>74</v>
      </c>
      <c r="AI20" s="15" t="s">
        <v>75</v>
      </c>
      <c r="AJ20" s="15" t="s">
        <v>76</v>
      </c>
      <c r="AK20" s="15" t="s">
        <v>77</v>
      </c>
      <c r="AL20" s="15" t="s">
        <v>78</v>
      </c>
      <c r="AM20" s="15" t="s">
        <v>79</v>
      </c>
      <c r="AN20" s="15" t="s">
        <v>80</v>
      </c>
      <c r="AO20" s="15" t="s">
        <v>81</v>
      </c>
      <c r="AP20" s="15" t="s">
        <v>82</v>
      </c>
    </row>
    <row r="21" spans="1:42" thickBot="1" x14ac:dyDescent="0.3">
      <c r="A21" s="17" t="b">
        <v>1</v>
      </c>
      <c r="B21" s="18">
        <v>15</v>
      </c>
      <c r="C21" s="18">
        <v>16</v>
      </c>
      <c r="D21" s="18">
        <v>13</v>
      </c>
      <c r="E21" s="18">
        <v>17</v>
      </c>
      <c r="F21" s="18">
        <v>13</v>
      </c>
      <c r="G21" s="18">
        <v>12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</row>
    <row r="22" spans="1:42" thickBot="1" x14ac:dyDescent="0.3">
      <c r="A22" s="17" t="b">
        <v>0</v>
      </c>
      <c r="B22" s="18">
        <v>5</v>
      </c>
      <c r="C22" s="18">
        <v>4</v>
      </c>
      <c r="D22" s="18">
        <v>7</v>
      </c>
      <c r="E22" s="18">
        <v>3</v>
      </c>
      <c r="F22" s="18">
        <v>6</v>
      </c>
      <c r="G22" s="18">
        <v>7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</row>
    <row r="23" spans="1:42" thickBot="1" x14ac:dyDescent="0.3">
      <c r="A23" s="19" t="s">
        <v>83</v>
      </c>
      <c r="B23" s="20">
        <f>+B21-(B22/4)</f>
        <v>13.75</v>
      </c>
      <c r="C23" s="20">
        <f t="shared" ref="C23:AP23" si="3">+C21-(C22/4)</f>
        <v>15</v>
      </c>
      <c r="D23" s="20">
        <f t="shared" si="3"/>
        <v>11.25</v>
      </c>
      <c r="E23" s="20">
        <f t="shared" si="3"/>
        <v>16.25</v>
      </c>
      <c r="F23" s="20">
        <f t="shared" si="3"/>
        <v>11.5</v>
      </c>
      <c r="G23" s="20">
        <f t="shared" si="3"/>
        <v>10.25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1">
        <f t="shared" si="3"/>
        <v>0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 t="shared" si="3"/>
        <v>0</v>
      </c>
      <c r="P23" s="21">
        <f t="shared" si="3"/>
        <v>0</v>
      </c>
      <c r="Q23" s="21">
        <f t="shared" si="3"/>
        <v>0</v>
      </c>
      <c r="R23" s="21">
        <f t="shared" si="3"/>
        <v>0</v>
      </c>
      <c r="S23" s="21">
        <f t="shared" si="3"/>
        <v>0</v>
      </c>
      <c r="T23" s="21">
        <f t="shared" si="3"/>
        <v>0</v>
      </c>
      <c r="U23" s="21">
        <f t="shared" si="3"/>
        <v>0</v>
      </c>
      <c r="V23" s="21">
        <f t="shared" si="3"/>
        <v>0</v>
      </c>
      <c r="W23" s="21">
        <f t="shared" si="3"/>
        <v>0</v>
      </c>
      <c r="X23" s="21">
        <f t="shared" si="3"/>
        <v>0</v>
      </c>
      <c r="Y23" s="21">
        <f t="shared" si="3"/>
        <v>0</v>
      </c>
      <c r="Z23" s="21">
        <f t="shared" si="3"/>
        <v>0</v>
      </c>
      <c r="AA23" s="21">
        <f t="shared" si="3"/>
        <v>0</v>
      </c>
      <c r="AB23" s="21">
        <f t="shared" si="3"/>
        <v>0</v>
      </c>
      <c r="AC23" s="21">
        <f t="shared" si="3"/>
        <v>0</v>
      </c>
      <c r="AD23" s="21">
        <f t="shared" si="3"/>
        <v>0</v>
      </c>
      <c r="AE23" s="21">
        <f t="shared" si="3"/>
        <v>0</v>
      </c>
      <c r="AF23" s="21">
        <f t="shared" si="3"/>
        <v>0</v>
      </c>
      <c r="AG23" s="21">
        <f t="shared" si="3"/>
        <v>0</v>
      </c>
      <c r="AH23" s="21">
        <f t="shared" si="3"/>
        <v>0</v>
      </c>
      <c r="AI23" s="21">
        <f t="shared" si="3"/>
        <v>0</v>
      </c>
      <c r="AJ23" s="21">
        <f t="shared" si="3"/>
        <v>0</v>
      </c>
      <c r="AK23" s="21">
        <f t="shared" si="3"/>
        <v>0</v>
      </c>
      <c r="AL23" s="21">
        <f t="shared" si="3"/>
        <v>0</v>
      </c>
      <c r="AM23" s="21">
        <f t="shared" si="3"/>
        <v>0</v>
      </c>
      <c r="AN23" s="21">
        <f t="shared" si="3"/>
        <v>0</v>
      </c>
      <c r="AO23" s="21">
        <f t="shared" si="3"/>
        <v>0</v>
      </c>
      <c r="AP23" s="21">
        <f t="shared" si="3"/>
        <v>0</v>
      </c>
    </row>
    <row r="25" spans="1:42" ht="24.75" customHeight="1" thickBot="1" x14ac:dyDescent="0.3">
      <c r="A25" s="282" t="s">
        <v>513</v>
      </c>
      <c r="B25" s="283">
        <f>B8+B13+B18+B23</f>
        <v>91.5</v>
      </c>
      <c r="C25" s="283">
        <f>C8+C13+C18+C23</f>
        <v>91.75</v>
      </c>
      <c r="D25" s="283">
        <f>D8+D13+D18+D23</f>
        <v>83.75</v>
      </c>
      <c r="E25" s="283">
        <f>E8+E13+E18+E23</f>
        <v>95</v>
      </c>
      <c r="F25" s="283">
        <f t="shared" ref="F25:U25" si="4">F8+F13+F18+F23</f>
        <v>89</v>
      </c>
      <c r="G25" s="283">
        <f t="shared" si="4"/>
        <v>85.25</v>
      </c>
      <c r="H25" s="283">
        <f t="shared" si="4"/>
        <v>0</v>
      </c>
      <c r="I25" s="283">
        <f t="shared" si="4"/>
        <v>0</v>
      </c>
      <c r="J25" s="283">
        <f t="shared" si="4"/>
        <v>0</v>
      </c>
      <c r="K25" s="283">
        <f t="shared" si="4"/>
        <v>0</v>
      </c>
      <c r="L25" s="283">
        <f t="shared" si="4"/>
        <v>0</v>
      </c>
      <c r="M25" s="283">
        <f t="shared" si="4"/>
        <v>0</v>
      </c>
      <c r="N25" s="283">
        <f t="shared" si="4"/>
        <v>0</v>
      </c>
      <c r="O25" s="283">
        <f t="shared" si="4"/>
        <v>0</v>
      </c>
      <c r="P25" s="283">
        <f t="shared" si="4"/>
        <v>0</v>
      </c>
      <c r="Q25" s="283">
        <f t="shared" si="4"/>
        <v>0</v>
      </c>
      <c r="R25" s="283">
        <f t="shared" si="4"/>
        <v>0</v>
      </c>
      <c r="S25" s="283">
        <f t="shared" si="4"/>
        <v>0</v>
      </c>
      <c r="T25" s="283">
        <f t="shared" si="4"/>
        <v>0</v>
      </c>
      <c r="U25" s="283">
        <f t="shared" si="4"/>
        <v>0</v>
      </c>
    </row>
    <row r="53" spans="1:11" ht="20.25" customHeight="1" thickBot="1" x14ac:dyDescent="0.3">
      <c r="A53" s="326"/>
      <c r="B53" s="326"/>
      <c r="C53" s="326"/>
      <c r="D53" s="326"/>
      <c r="E53" s="326"/>
      <c r="F53" s="326"/>
      <c r="G53" s="326"/>
      <c r="H53" s="326"/>
      <c r="I53" s="326"/>
      <c r="J53" s="326"/>
      <c r="K53" s="326"/>
    </row>
    <row r="54" spans="1:11" ht="20.25" customHeight="1" thickBot="1" x14ac:dyDescent="0.3">
      <c r="A54" s="326"/>
      <c r="B54" s="326"/>
      <c r="C54" s="326"/>
      <c r="D54" s="326"/>
      <c r="E54" s="326"/>
      <c r="F54" s="326"/>
      <c r="G54" s="326"/>
      <c r="H54" s="326"/>
      <c r="I54" s="326"/>
      <c r="J54" s="326"/>
      <c r="K54" s="326"/>
    </row>
  </sheetData>
  <mergeCells count="3">
    <mergeCell ref="A1:K3"/>
    <mergeCell ref="A4:K4"/>
    <mergeCell ref="A53:K54"/>
  </mergeCells>
  <dataValidations count="1">
    <dataValidation type="decimal" allowBlank="1" showInputMessage="1" showErrorMessage="1" error="EN FAZLA 40 SORU VAR :)" sqref="B6:AP7 B11:AP12 B16:AP17 B21:AP22">
      <formula1>0</formula1>
      <formula2>40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opLeftCell="A55" workbookViewId="0">
      <selection activeCell="G26" sqref="G26"/>
    </sheetView>
  </sheetViews>
  <sheetFormatPr defaultColWidth="8.7109375" defaultRowHeight="14" thickBottom="1" x14ac:dyDescent="0.3"/>
  <cols>
    <col min="1" max="1" width="11" style="16" customWidth="1"/>
    <col min="2" max="16384" width="8.7109375" style="12"/>
  </cols>
  <sheetData>
    <row r="1" spans="1:42" thickBot="1" x14ac:dyDescent="0.3">
      <c r="A1" s="315" t="s">
        <v>87</v>
      </c>
      <c r="B1" s="316"/>
      <c r="C1" s="316"/>
      <c r="D1" s="316"/>
      <c r="E1" s="316"/>
      <c r="F1" s="316"/>
      <c r="G1" s="316"/>
      <c r="H1" s="316"/>
      <c r="I1" s="316"/>
      <c r="J1" s="316"/>
      <c r="K1" s="317"/>
    </row>
    <row r="2" spans="1:42" thickBot="1" x14ac:dyDescent="0.3">
      <c r="A2" s="318"/>
      <c r="B2" s="319"/>
      <c r="C2" s="319"/>
      <c r="D2" s="319"/>
      <c r="E2" s="319"/>
      <c r="F2" s="319"/>
      <c r="G2" s="319"/>
      <c r="H2" s="319"/>
      <c r="I2" s="319"/>
      <c r="J2" s="319"/>
      <c r="K2" s="320"/>
    </row>
    <row r="3" spans="1:42" thickBot="1" x14ac:dyDescent="0.3">
      <c r="A3" s="321"/>
      <c r="B3" s="322"/>
      <c r="C3" s="322"/>
      <c r="D3" s="322"/>
      <c r="E3" s="322"/>
      <c r="F3" s="322"/>
      <c r="G3" s="322"/>
      <c r="H3" s="322"/>
      <c r="I3" s="322"/>
      <c r="J3" s="322"/>
      <c r="K3" s="323"/>
    </row>
    <row r="4" spans="1:42" ht="30" customHeight="1" thickBot="1" x14ac:dyDescent="0.3">
      <c r="A4" s="324" t="s">
        <v>88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42" s="16" customFormat="1" thickBot="1" x14ac:dyDescent="0.3">
      <c r="A5" s="13" t="s">
        <v>85</v>
      </c>
      <c r="B5" s="14" t="s">
        <v>572</v>
      </c>
      <c r="C5" s="14" t="s">
        <v>492</v>
      </c>
      <c r="D5" s="14" t="s">
        <v>599</v>
      </c>
      <c r="E5" s="14" t="s">
        <v>641</v>
      </c>
      <c r="F5" s="14" t="s">
        <v>492</v>
      </c>
      <c r="G5" s="14" t="s">
        <v>47</v>
      </c>
      <c r="H5" s="14" t="s">
        <v>48</v>
      </c>
      <c r="I5" s="14" t="s">
        <v>49</v>
      </c>
      <c r="J5" s="14" t="s">
        <v>50</v>
      </c>
      <c r="K5" s="15" t="s">
        <v>51</v>
      </c>
      <c r="L5" s="15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 t="s">
        <v>57</v>
      </c>
      <c r="R5" s="15" t="s">
        <v>58</v>
      </c>
      <c r="S5" s="15" t="s">
        <v>59</v>
      </c>
      <c r="T5" s="15" t="s">
        <v>60</v>
      </c>
      <c r="U5" s="15" t="s">
        <v>61</v>
      </c>
      <c r="V5" s="15" t="s">
        <v>62</v>
      </c>
      <c r="W5" s="15" t="s">
        <v>63</v>
      </c>
      <c r="X5" s="15" t="s">
        <v>64</v>
      </c>
      <c r="Y5" s="15" t="s">
        <v>65</v>
      </c>
      <c r="Z5" s="15" t="s">
        <v>66</v>
      </c>
      <c r="AA5" s="15" t="s">
        <v>67</v>
      </c>
      <c r="AB5" s="15" t="s">
        <v>68</v>
      </c>
      <c r="AC5" s="15" t="s">
        <v>69</v>
      </c>
      <c r="AD5" s="15" t="s">
        <v>70</v>
      </c>
      <c r="AE5" s="15" t="s">
        <v>71</v>
      </c>
      <c r="AF5" s="15" t="s">
        <v>72</v>
      </c>
      <c r="AG5" s="15" t="s">
        <v>73</v>
      </c>
      <c r="AH5" s="15" t="s">
        <v>74</v>
      </c>
      <c r="AI5" s="15" t="s">
        <v>75</v>
      </c>
      <c r="AJ5" s="15" t="s">
        <v>76</v>
      </c>
      <c r="AK5" s="15" t="s">
        <v>77</v>
      </c>
      <c r="AL5" s="15" t="s">
        <v>78</v>
      </c>
      <c r="AM5" s="15" t="s">
        <v>79</v>
      </c>
      <c r="AN5" s="15" t="s">
        <v>80</v>
      </c>
      <c r="AO5" s="15" t="s">
        <v>81</v>
      </c>
      <c r="AP5" s="15" t="s">
        <v>82</v>
      </c>
    </row>
    <row r="6" spans="1:42" s="16" customFormat="1" thickBot="1" x14ac:dyDescent="0.3">
      <c r="A6" s="17" t="b">
        <v>1</v>
      </c>
      <c r="B6" s="18">
        <v>30</v>
      </c>
      <c r="C6" s="18">
        <v>30</v>
      </c>
      <c r="D6" s="18">
        <v>36</v>
      </c>
      <c r="E6" s="18">
        <v>32</v>
      </c>
      <c r="F6" s="18">
        <v>28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</row>
    <row r="7" spans="1:42" s="16" customFormat="1" thickBot="1" x14ac:dyDescent="0.3">
      <c r="A7" s="17" t="b">
        <v>0</v>
      </c>
      <c r="B7" s="18">
        <v>9</v>
      </c>
      <c r="C7" s="18">
        <v>10</v>
      </c>
      <c r="D7" s="18">
        <v>4</v>
      </c>
      <c r="E7" s="18">
        <v>8</v>
      </c>
      <c r="F7" s="18">
        <v>10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</row>
    <row r="8" spans="1:42" s="16" customFormat="1" thickBot="1" x14ac:dyDescent="0.3">
      <c r="A8" s="19" t="s">
        <v>83</v>
      </c>
      <c r="B8" s="20">
        <f>B6-(B7/4)</f>
        <v>27.75</v>
      </c>
      <c r="C8" s="20">
        <f t="shared" ref="C8:AP8" si="0">C6-(C7/4)</f>
        <v>27.5</v>
      </c>
      <c r="D8" s="20">
        <f t="shared" si="0"/>
        <v>35</v>
      </c>
      <c r="E8" s="20">
        <f t="shared" si="0"/>
        <v>30</v>
      </c>
      <c r="F8" s="20">
        <f t="shared" si="0"/>
        <v>25.5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21">
        <f t="shared" si="0"/>
        <v>0</v>
      </c>
      <c r="R8" s="21">
        <f t="shared" si="0"/>
        <v>0</v>
      </c>
      <c r="S8" s="21">
        <f t="shared" si="0"/>
        <v>0</v>
      </c>
      <c r="T8" s="21">
        <f t="shared" si="0"/>
        <v>0</v>
      </c>
      <c r="U8" s="21">
        <f t="shared" si="0"/>
        <v>0</v>
      </c>
      <c r="V8" s="21">
        <f t="shared" si="0"/>
        <v>0</v>
      </c>
      <c r="W8" s="21">
        <f t="shared" si="0"/>
        <v>0</v>
      </c>
      <c r="X8" s="21">
        <f t="shared" si="0"/>
        <v>0</v>
      </c>
      <c r="Y8" s="21">
        <f t="shared" si="0"/>
        <v>0</v>
      </c>
      <c r="Z8" s="21">
        <f t="shared" si="0"/>
        <v>0</v>
      </c>
      <c r="AA8" s="21">
        <f t="shared" si="0"/>
        <v>0</v>
      </c>
      <c r="AB8" s="21">
        <f t="shared" si="0"/>
        <v>0</v>
      </c>
      <c r="AC8" s="21">
        <f t="shared" si="0"/>
        <v>0</v>
      </c>
      <c r="AD8" s="21">
        <f t="shared" si="0"/>
        <v>0</v>
      </c>
      <c r="AE8" s="21">
        <f t="shared" si="0"/>
        <v>0</v>
      </c>
      <c r="AF8" s="21">
        <f t="shared" si="0"/>
        <v>0</v>
      </c>
      <c r="AG8" s="21">
        <f t="shared" si="0"/>
        <v>0</v>
      </c>
      <c r="AH8" s="21">
        <f t="shared" si="0"/>
        <v>0</v>
      </c>
      <c r="AI8" s="21">
        <f t="shared" si="0"/>
        <v>0</v>
      </c>
      <c r="AJ8" s="21">
        <f t="shared" si="0"/>
        <v>0</v>
      </c>
      <c r="AK8" s="21">
        <f t="shared" si="0"/>
        <v>0</v>
      </c>
      <c r="AL8" s="21">
        <f t="shared" si="0"/>
        <v>0</v>
      </c>
      <c r="AM8" s="21">
        <f t="shared" si="0"/>
        <v>0</v>
      </c>
      <c r="AN8" s="21">
        <f t="shared" si="0"/>
        <v>0</v>
      </c>
      <c r="AO8" s="21">
        <f t="shared" si="0"/>
        <v>0</v>
      </c>
      <c r="AP8" s="21">
        <f t="shared" si="0"/>
        <v>0</v>
      </c>
    </row>
    <row r="9" spans="1:42" thickBot="1" x14ac:dyDescent="0.3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42" thickBot="1" x14ac:dyDescent="0.3">
      <c r="A10" s="13" t="s">
        <v>89</v>
      </c>
      <c r="B10" s="14" t="s">
        <v>45</v>
      </c>
      <c r="C10" s="14" t="s">
        <v>492</v>
      </c>
      <c r="D10" s="14" t="s">
        <v>599</v>
      </c>
      <c r="E10" s="14" t="s">
        <v>641</v>
      </c>
      <c r="F10" s="14" t="s">
        <v>492</v>
      </c>
      <c r="G10" s="14" t="s">
        <v>47</v>
      </c>
      <c r="H10" s="14" t="s">
        <v>48</v>
      </c>
      <c r="I10" s="14" t="s">
        <v>49</v>
      </c>
      <c r="J10" s="14" t="s">
        <v>50</v>
      </c>
      <c r="K10" s="15" t="s">
        <v>51</v>
      </c>
      <c r="L10" s="15" t="s">
        <v>52</v>
      </c>
      <c r="M10" s="15" t="s">
        <v>53</v>
      </c>
      <c r="N10" s="15" t="s">
        <v>54</v>
      </c>
      <c r="O10" s="15" t="s">
        <v>55</v>
      </c>
      <c r="P10" s="15" t="s">
        <v>56</v>
      </c>
      <c r="Q10" s="15" t="s">
        <v>57</v>
      </c>
      <c r="R10" s="15" t="s">
        <v>58</v>
      </c>
      <c r="S10" s="15" t="s">
        <v>59</v>
      </c>
      <c r="T10" s="15" t="s">
        <v>60</v>
      </c>
      <c r="U10" s="15" t="s">
        <v>61</v>
      </c>
      <c r="V10" s="15" t="s">
        <v>62</v>
      </c>
      <c r="W10" s="15" t="s">
        <v>63</v>
      </c>
      <c r="X10" s="15" t="s">
        <v>64</v>
      </c>
      <c r="Y10" s="15" t="s">
        <v>65</v>
      </c>
      <c r="Z10" s="15" t="s">
        <v>66</v>
      </c>
      <c r="AA10" s="15" t="s">
        <v>67</v>
      </c>
      <c r="AB10" s="15" t="s">
        <v>68</v>
      </c>
      <c r="AC10" s="15" t="s">
        <v>69</v>
      </c>
      <c r="AD10" s="15" t="s">
        <v>70</v>
      </c>
      <c r="AE10" s="15" t="s">
        <v>71</v>
      </c>
      <c r="AF10" s="15" t="s">
        <v>72</v>
      </c>
      <c r="AG10" s="15" t="s">
        <v>73</v>
      </c>
      <c r="AH10" s="15" t="s">
        <v>74</v>
      </c>
      <c r="AI10" s="15" t="s">
        <v>75</v>
      </c>
      <c r="AJ10" s="15" t="s">
        <v>76</v>
      </c>
      <c r="AK10" s="15" t="s">
        <v>77</v>
      </c>
      <c r="AL10" s="15" t="s">
        <v>78</v>
      </c>
      <c r="AM10" s="15" t="s">
        <v>79</v>
      </c>
      <c r="AN10" s="15" t="s">
        <v>80</v>
      </c>
      <c r="AO10" s="15" t="s">
        <v>81</v>
      </c>
      <c r="AP10" s="15" t="s">
        <v>82</v>
      </c>
    </row>
    <row r="11" spans="1:42" thickBot="1" x14ac:dyDescent="0.3">
      <c r="A11" s="17" t="b">
        <v>1</v>
      </c>
      <c r="B11" s="18">
        <v>9</v>
      </c>
      <c r="C11" s="18">
        <v>5</v>
      </c>
      <c r="D11" s="18">
        <v>9</v>
      </c>
      <c r="E11" s="18">
        <v>9</v>
      </c>
      <c r="F11" s="18">
        <v>8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</row>
    <row r="12" spans="1:42" thickBot="1" x14ac:dyDescent="0.3">
      <c r="A12" s="17" t="b">
        <v>0</v>
      </c>
      <c r="B12" s="18">
        <v>5</v>
      </c>
      <c r="C12" s="18">
        <v>9</v>
      </c>
      <c r="D12" s="18">
        <v>5</v>
      </c>
      <c r="E12" s="18">
        <v>5</v>
      </c>
      <c r="F12" s="18">
        <v>6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</row>
    <row r="13" spans="1:42" thickBot="1" x14ac:dyDescent="0.3">
      <c r="A13" s="19" t="s">
        <v>83</v>
      </c>
      <c r="B13" s="20">
        <f>+B11-(B12/4)</f>
        <v>7.75</v>
      </c>
      <c r="C13" s="20">
        <f t="shared" ref="C13:AP13" si="1">+C11-(C12/4)</f>
        <v>2.75</v>
      </c>
      <c r="D13" s="20">
        <f t="shared" si="1"/>
        <v>7.75</v>
      </c>
      <c r="E13" s="20">
        <f t="shared" si="1"/>
        <v>7.75</v>
      </c>
      <c r="F13" s="20">
        <f t="shared" si="1"/>
        <v>6.5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0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21">
        <f t="shared" si="1"/>
        <v>0</v>
      </c>
      <c r="Y13" s="21">
        <f t="shared" si="1"/>
        <v>0</v>
      </c>
      <c r="Z13" s="21">
        <f t="shared" si="1"/>
        <v>0</v>
      </c>
      <c r="AA13" s="21">
        <f t="shared" si="1"/>
        <v>0</v>
      </c>
      <c r="AB13" s="21">
        <f t="shared" si="1"/>
        <v>0</v>
      </c>
      <c r="AC13" s="21">
        <f t="shared" si="1"/>
        <v>0</v>
      </c>
      <c r="AD13" s="21">
        <f t="shared" si="1"/>
        <v>0</v>
      </c>
      <c r="AE13" s="21">
        <f t="shared" si="1"/>
        <v>0</v>
      </c>
      <c r="AF13" s="21">
        <f t="shared" si="1"/>
        <v>0</v>
      </c>
      <c r="AG13" s="21">
        <f t="shared" si="1"/>
        <v>0</v>
      </c>
      <c r="AH13" s="21">
        <f t="shared" si="1"/>
        <v>0</v>
      </c>
      <c r="AI13" s="21">
        <f t="shared" si="1"/>
        <v>0</v>
      </c>
      <c r="AJ13" s="21">
        <f t="shared" si="1"/>
        <v>0</v>
      </c>
      <c r="AK13" s="21">
        <f t="shared" si="1"/>
        <v>0</v>
      </c>
      <c r="AL13" s="21">
        <f t="shared" si="1"/>
        <v>0</v>
      </c>
      <c r="AM13" s="21">
        <f t="shared" si="1"/>
        <v>0</v>
      </c>
      <c r="AN13" s="21">
        <f t="shared" si="1"/>
        <v>0</v>
      </c>
      <c r="AO13" s="21">
        <f t="shared" si="1"/>
        <v>0</v>
      </c>
      <c r="AP13" s="21">
        <f t="shared" si="1"/>
        <v>0</v>
      </c>
    </row>
    <row r="14" spans="1:42" thickBot="1" x14ac:dyDescent="0.3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42" thickBot="1" x14ac:dyDescent="0.3">
      <c r="A15" s="13" t="s">
        <v>90</v>
      </c>
      <c r="B15" s="14" t="s">
        <v>45</v>
      </c>
      <c r="C15" s="14" t="s">
        <v>492</v>
      </c>
      <c r="D15" s="14" t="s">
        <v>599</v>
      </c>
      <c r="E15" s="14" t="s">
        <v>641</v>
      </c>
      <c r="F15" s="14" t="s">
        <v>492</v>
      </c>
      <c r="G15" s="14" t="s">
        <v>47</v>
      </c>
      <c r="H15" s="14" t="s">
        <v>48</v>
      </c>
      <c r="I15" s="14" t="s">
        <v>49</v>
      </c>
      <c r="J15" s="14" t="s">
        <v>50</v>
      </c>
      <c r="K15" s="15" t="s">
        <v>51</v>
      </c>
      <c r="L15" s="15" t="s">
        <v>52</v>
      </c>
      <c r="M15" s="15" t="s">
        <v>53</v>
      </c>
      <c r="N15" s="15" t="s">
        <v>54</v>
      </c>
      <c r="O15" s="15" t="s">
        <v>55</v>
      </c>
      <c r="P15" s="15" t="s">
        <v>56</v>
      </c>
      <c r="Q15" s="15" t="s">
        <v>57</v>
      </c>
      <c r="R15" s="15" t="s">
        <v>58</v>
      </c>
      <c r="S15" s="15" t="s">
        <v>59</v>
      </c>
      <c r="T15" s="15" t="s">
        <v>60</v>
      </c>
      <c r="U15" s="15" t="s">
        <v>61</v>
      </c>
      <c r="V15" s="15" t="s">
        <v>62</v>
      </c>
      <c r="W15" s="15" t="s">
        <v>63</v>
      </c>
      <c r="X15" s="15" t="s">
        <v>64</v>
      </c>
      <c r="Y15" s="15" t="s">
        <v>65</v>
      </c>
      <c r="Z15" s="15" t="s">
        <v>66</v>
      </c>
      <c r="AA15" s="15" t="s">
        <v>67</v>
      </c>
      <c r="AB15" s="15" t="s">
        <v>68</v>
      </c>
      <c r="AC15" s="15" t="s">
        <v>69</v>
      </c>
      <c r="AD15" s="15" t="s">
        <v>70</v>
      </c>
      <c r="AE15" s="15" t="s">
        <v>71</v>
      </c>
      <c r="AF15" s="15" t="s">
        <v>72</v>
      </c>
      <c r="AG15" s="15" t="s">
        <v>73</v>
      </c>
      <c r="AH15" s="15" t="s">
        <v>74</v>
      </c>
      <c r="AI15" s="15" t="s">
        <v>75</v>
      </c>
      <c r="AJ15" s="15" t="s">
        <v>76</v>
      </c>
      <c r="AK15" s="15" t="s">
        <v>77</v>
      </c>
      <c r="AL15" s="15" t="s">
        <v>78</v>
      </c>
      <c r="AM15" s="15" t="s">
        <v>79</v>
      </c>
      <c r="AN15" s="15" t="s">
        <v>80</v>
      </c>
      <c r="AO15" s="15" t="s">
        <v>81</v>
      </c>
      <c r="AP15" s="15" t="s">
        <v>82</v>
      </c>
    </row>
    <row r="16" spans="1:42" thickBot="1" x14ac:dyDescent="0.3">
      <c r="A16" s="17" t="b">
        <v>1</v>
      </c>
      <c r="B16" s="18">
        <v>9</v>
      </c>
      <c r="C16" s="18">
        <v>8</v>
      </c>
      <c r="D16" s="18">
        <v>9</v>
      </c>
      <c r="E16" s="18">
        <v>10</v>
      </c>
      <c r="F16" s="18">
        <v>7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</row>
    <row r="17" spans="1:42" thickBot="1" x14ac:dyDescent="0.3">
      <c r="A17" s="17" t="b">
        <v>0</v>
      </c>
      <c r="B17" s="18">
        <v>4</v>
      </c>
      <c r="C17" s="18">
        <v>5</v>
      </c>
      <c r="D17" s="18">
        <v>4</v>
      </c>
      <c r="E17" s="18">
        <v>3</v>
      </c>
      <c r="F17" s="18">
        <v>6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</row>
    <row r="18" spans="1:42" thickBot="1" x14ac:dyDescent="0.3">
      <c r="A18" s="19" t="s">
        <v>83</v>
      </c>
      <c r="B18" s="20">
        <f>B16-(B17/4)</f>
        <v>8</v>
      </c>
      <c r="C18" s="20">
        <f t="shared" ref="C18:AP18" si="2">C16-(C17/4)</f>
        <v>6.75</v>
      </c>
      <c r="D18" s="20">
        <f t="shared" si="2"/>
        <v>8</v>
      </c>
      <c r="E18" s="20">
        <f t="shared" si="2"/>
        <v>9.25</v>
      </c>
      <c r="F18" s="20">
        <f t="shared" si="2"/>
        <v>5.5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1">
        <f t="shared" si="2"/>
        <v>0</v>
      </c>
      <c r="AJ18" s="21">
        <f t="shared" si="2"/>
        <v>0</v>
      </c>
      <c r="AK18" s="21">
        <f t="shared" si="2"/>
        <v>0</v>
      </c>
      <c r="AL18" s="21">
        <f t="shared" si="2"/>
        <v>0</v>
      </c>
      <c r="AM18" s="21">
        <f t="shared" si="2"/>
        <v>0</v>
      </c>
      <c r="AN18" s="21">
        <f t="shared" si="2"/>
        <v>0</v>
      </c>
      <c r="AO18" s="21">
        <f t="shared" si="2"/>
        <v>0</v>
      </c>
      <c r="AP18" s="21">
        <f t="shared" si="2"/>
        <v>0</v>
      </c>
    </row>
    <row r="19" spans="1:42" s="26" customFormat="1" thickBot="1" x14ac:dyDescent="0.3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42" thickBot="1" x14ac:dyDescent="0.3">
      <c r="A20" s="13" t="s">
        <v>91</v>
      </c>
      <c r="B20" s="14" t="s">
        <v>45</v>
      </c>
      <c r="C20" s="14" t="s">
        <v>492</v>
      </c>
      <c r="D20" s="14" t="s">
        <v>46</v>
      </c>
      <c r="E20" s="14" t="s">
        <v>641</v>
      </c>
      <c r="F20" s="14" t="s">
        <v>492</v>
      </c>
      <c r="G20" s="14" t="s">
        <v>47</v>
      </c>
      <c r="H20" s="14" t="s">
        <v>48</v>
      </c>
      <c r="I20" s="14" t="s">
        <v>49</v>
      </c>
      <c r="J20" s="14" t="s">
        <v>50</v>
      </c>
      <c r="K20" s="15" t="s">
        <v>51</v>
      </c>
      <c r="L20" s="15" t="s">
        <v>52</v>
      </c>
      <c r="M20" s="15" t="s">
        <v>53</v>
      </c>
      <c r="N20" s="15" t="s">
        <v>54</v>
      </c>
      <c r="O20" s="15" t="s">
        <v>55</v>
      </c>
      <c r="P20" s="15" t="s">
        <v>56</v>
      </c>
      <c r="Q20" s="15" t="s">
        <v>57</v>
      </c>
      <c r="R20" s="15" t="s">
        <v>58</v>
      </c>
      <c r="S20" s="15" t="s">
        <v>59</v>
      </c>
      <c r="T20" s="15" t="s">
        <v>60</v>
      </c>
      <c r="U20" s="15" t="s">
        <v>61</v>
      </c>
      <c r="V20" s="15" t="s">
        <v>62</v>
      </c>
      <c r="W20" s="15" t="s">
        <v>63</v>
      </c>
      <c r="X20" s="15" t="s">
        <v>64</v>
      </c>
      <c r="Y20" s="15" t="s">
        <v>65</v>
      </c>
      <c r="Z20" s="15" t="s">
        <v>66</v>
      </c>
      <c r="AA20" s="15" t="s">
        <v>67</v>
      </c>
      <c r="AB20" s="15" t="s">
        <v>68</v>
      </c>
      <c r="AC20" s="15" t="s">
        <v>69</v>
      </c>
      <c r="AD20" s="15" t="s">
        <v>70</v>
      </c>
      <c r="AE20" s="15" t="s">
        <v>71</v>
      </c>
      <c r="AF20" s="15" t="s">
        <v>72</v>
      </c>
      <c r="AG20" s="15" t="s">
        <v>73</v>
      </c>
      <c r="AH20" s="15" t="s">
        <v>74</v>
      </c>
      <c r="AI20" s="15" t="s">
        <v>75</v>
      </c>
      <c r="AJ20" s="15" t="s">
        <v>76</v>
      </c>
      <c r="AK20" s="15" t="s">
        <v>77</v>
      </c>
      <c r="AL20" s="15" t="s">
        <v>78</v>
      </c>
      <c r="AM20" s="15" t="s">
        <v>79</v>
      </c>
      <c r="AN20" s="15" t="s">
        <v>80</v>
      </c>
      <c r="AO20" s="15" t="s">
        <v>81</v>
      </c>
      <c r="AP20" s="15" t="s">
        <v>82</v>
      </c>
    </row>
    <row r="21" spans="1:42" thickBot="1" x14ac:dyDescent="0.3">
      <c r="A21" s="17" t="b">
        <v>1</v>
      </c>
      <c r="B21" s="18">
        <v>9</v>
      </c>
      <c r="C21" s="18">
        <v>11</v>
      </c>
      <c r="D21" s="18">
        <v>10</v>
      </c>
      <c r="E21" s="18">
        <v>12</v>
      </c>
      <c r="F21" s="18">
        <v>9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</row>
    <row r="22" spans="1:42" thickBot="1" x14ac:dyDescent="0.3">
      <c r="A22" s="17" t="b">
        <v>0</v>
      </c>
      <c r="B22" s="18">
        <v>4</v>
      </c>
      <c r="C22" s="18">
        <v>2</v>
      </c>
      <c r="D22" s="18">
        <v>3</v>
      </c>
      <c r="E22" s="18">
        <v>1</v>
      </c>
      <c r="F22" s="18">
        <v>4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</row>
    <row r="23" spans="1:42" thickBot="1" x14ac:dyDescent="0.3">
      <c r="A23" s="300" t="s">
        <v>83</v>
      </c>
      <c r="B23" s="301">
        <f>+B21-(B22/4)</f>
        <v>8</v>
      </c>
      <c r="C23" s="301">
        <f t="shared" ref="C23:AP23" si="3">+C21-(C22/4)</f>
        <v>10.5</v>
      </c>
      <c r="D23" s="301">
        <f t="shared" si="3"/>
        <v>9.25</v>
      </c>
      <c r="E23" s="301">
        <f t="shared" si="3"/>
        <v>11.75</v>
      </c>
      <c r="F23" s="301">
        <f t="shared" si="3"/>
        <v>8</v>
      </c>
      <c r="G23" s="301">
        <f t="shared" si="3"/>
        <v>0</v>
      </c>
      <c r="H23" s="301">
        <f t="shared" si="3"/>
        <v>0</v>
      </c>
      <c r="I23" s="301">
        <f t="shared" si="3"/>
        <v>0</v>
      </c>
      <c r="J23" s="301">
        <f t="shared" si="3"/>
        <v>0</v>
      </c>
      <c r="K23" s="302">
        <f t="shared" si="3"/>
        <v>0</v>
      </c>
      <c r="L23" s="302">
        <f t="shared" si="3"/>
        <v>0</v>
      </c>
      <c r="M23" s="302">
        <f t="shared" si="3"/>
        <v>0</v>
      </c>
      <c r="N23" s="302">
        <f t="shared" si="3"/>
        <v>0</v>
      </c>
      <c r="O23" s="302">
        <f t="shared" si="3"/>
        <v>0</v>
      </c>
      <c r="P23" s="302">
        <f t="shared" si="3"/>
        <v>0</v>
      </c>
      <c r="Q23" s="302">
        <f t="shared" si="3"/>
        <v>0</v>
      </c>
      <c r="R23" s="302">
        <f t="shared" si="3"/>
        <v>0</v>
      </c>
      <c r="S23" s="302">
        <f t="shared" si="3"/>
        <v>0</v>
      </c>
      <c r="T23" s="302">
        <f t="shared" si="3"/>
        <v>0</v>
      </c>
      <c r="U23" s="302">
        <f t="shared" si="3"/>
        <v>0</v>
      </c>
      <c r="V23" s="302">
        <f t="shared" si="3"/>
        <v>0</v>
      </c>
      <c r="W23" s="21">
        <f t="shared" si="3"/>
        <v>0</v>
      </c>
      <c r="X23" s="21">
        <f t="shared" si="3"/>
        <v>0</v>
      </c>
      <c r="Y23" s="21">
        <f t="shared" si="3"/>
        <v>0</v>
      </c>
      <c r="Z23" s="21">
        <f t="shared" si="3"/>
        <v>0</v>
      </c>
      <c r="AA23" s="21">
        <f t="shared" si="3"/>
        <v>0</v>
      </c>
      <c r="AB23" s="21">
        <f t="shared" si="3"/>
        <v>0</v>
      </c>
      <c r="AC23" s="21">
        <f t="shared" si="3"/>
        <v>0</v>
      </c>
      <c r="AD23" s="21">
        <f t="shared" si="3"/>
        <v>0</v>
      </c>
      <c r="AE23" s="21">
        <f t="shared" si="3"/>
        <v>0</v>
      </c>
      <c r="AF23" s="21">
        <f t="shared" si="3"/>
        <v>0</v>
      </c>
      <c r="AG23" s="21">
        <f t="shared" si="3"/>
        <v>0</v>
      </c>
      <c r="AH23" s="21">
        <f t="shared" si="3"/>
        <v>0</v>
      </c>
      <c r="AI23" s="21">
        <f t="shared" si="3"/>
        <v>0</v>
      </c>
      <c r="AJ23" s="21">
        <f t="shared" si="3"/>
        <v>0</v>
      </c>
      <c r="AK23" s="21">
        <f t="shared" si="3"/>
        <v>0</v>
      </c>
      <c r="AL23" s="21">
        <f t="shared" si="3"/>
        <v>0</v>
      </c>
      <c r="AM23" s="21">
        <f t="shared" si="3"/>
        <v>0</v>
      </c>
      <c r="AN23" s="21">
        <f t="shared" si="3"/>
        <v>0</v>
      </c>
      <c r="AO23" s="21">
        <f t="shared" si="3"/>
        <v>0</v>
      </c>
      <c r="AP23" s="21">
        <f t="shared" si="3"/>
        <v>0</v>
      </c>
    </row>
    <row r="24" spans="1:42" thickBot="1" x14ac:dyDescent="0.3">
      <c r="A24" s="282" t="s">
        <v>513</v>
      </c>
      <c r="B24" s="283">
        <f>(B8+B13+B18+B23)</f>
        <v>51.5</v>
      </c>
      <c r="C24" s="283">
        <f t="shared" ref="C24:S24" si="4">(C8+C13+C18+C23)</f>
        <v>47.5</v>
      </c>
      <c r="D24" s="283">
        <f t="shared" si="4"/>
        <v>60</v>
      </c>
      <c r="E24" s="283">
        <f t="shared" si="4"/>
        <v>58.75</v>
      </c>
      <c r="F24" s="283">
        <f t="shared" si="4"/>
        <v>45.5</v>
      </c>
      <c r="G24" s="283">
        <f t="shared" si="4"/>
        <v>0</v>
      </c>
      <c r="H24" s="283">
        <f t="shared" si="4"/>
        <v>0</v>
      </c>
      <c r="I24" s="283">
        <f t="shared" si="4"/>
        <v>0</v>
      </c>
      <c r="J24" s="283">
        <f t="shared" si="4"/>
        <v>0</v>
      </c>
      <c r="K24" s="283">
        <f t="shared" si="4"/>
        <v>0</v>
      </c>
      <c r="L24" s="283">
        <f t="shared" si="4"/>
        <v>0</v>
      </c>
      <c r="M24" s="283">
        <f t="shared" si="4"/>
        <v>0</v>
      </c>
      <c r="N24" s="283">
        <f t="shared" si="4"/>
        <v>0</v>
      </c>
      <c r="O24" s="283">
        <f t="shared" si="4"/>
        <v>0</v>
      </c>
      <c r="P24" s="283">
        <f t="shared" si="4"/>
        <v>0</v>
      </c>
      <c r="Q24" s="283">
        <f t="shared" si="4"/>
        <v>0</v>
      </c>
      <c r="R24" s="283">
        <f t="shared" si="4"/>
        <v>0</v>
      </c>
      <c r="S24" s="283">
        <f t="shared" si="4"/>
        <v>0</v>
      </c>
      <c r="T24" s="283"/>
      <c r="U24" s="283"/>
      <c r="V24" s="283"/>
      <c r="W24" s="299"/>
    </row>
    <row r="25" spans="1:42" ht="9" customHeight="1" thickBot="1" x14ac:dyDescent="0.3">
      <c r="A25" s="303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</row>
    <row r="53" spans="1:11" ht="20.25" customHeight="1" thickBot="1" x14ac:dyDescent="0.3">
      <c r="A53" s="326"/>
      <c r="B53" s="326"/>
      <c r="C53" s="326"/>
      <c r="D53" s="326"/>
      <c r="E53" s="326"/>
      <c r="F53" s="326"/>
      <c r="G53" s="326"/>
      <c r="H53" s="326"/>
      <c r="I53" s="326"/>
      <c r="J53" s="326"/>
      <c r="K53" s="326"/>
    </row>
    <row r="54" spans="1:11" ht="20.25" customHeight="1" thickBot="1" x14ac:dyDescent="0.3">
      <c r="A54" s="326"/>
      <c r="B54" s="326"/>
      <c r="C54" s="326"/>
      <c r="D54" s="326"/>
      <c r="E54" s="326"/>
      <c r="F54" s="326"/>
      <c r="G54" s="326"/>
      <c r="H54" s="326"/>
      <c r="I54" s="326"/>
      <c r="J54" s="326"/>
      <c r="K54" s="326"/>
    </row>
  </sheetData>
  <mergeCells count="3">
    <mergeCell ref="A1:K3"/>
    <mergeCell ref="A4:K4"/>
    <mergeCell ref="A53:K54"/>
  </mergeCells>
  <dataValidations count="1">
    <dataValidation type="decimal" allowBlank="1" showInputMessage="1" showErrorMessage="1" error="EN FAZLA 40 SORU VAR :)" sqref="B11:AP12 B16:AP17 B6:AP7 B21:AP22">
      <formula1>0</formula1>
      <formula2>40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61" zoomScale="110" zoomScaleNormal="110" workbookViewId="0">
      <selection activeCell="B6" sqref="B6"/>
    </sheetView>
  </sheetViews>
  <sheetFormatPr defaultColWidth="9.0703125" defaultRowHeight="14" thickBottom="1" x14ac:dyDescent="0.3"/>
  <cols>
    <col min="1" max="1" width="2.5" style="179" customWidth="1"/>
    <col min="2" max="2" width="48.5" style="180" customWidth="1"/>
    <col min="3" max="3" width="5.0703125" style="181" customWidth="1"/>
    <col min="4" max="4" width="4.5" style="181" customWidth="1"/>
    <col min="5" max="5" width="5.5" style="181" customWidth="1"/>
    <col min="6" max="32" width="4.5" style="181" customWidth="1"/>
    <col min="33" max="16384" width="9.0703125" style="12"/>
  </cols>
  <sheetData>
    <row r="1" spans="1:32" s="48" customFormat="1" ht="24.75" customHeight="1" thickBot="1" x14ac:dyDescent="0.25">
      <c r="A1" s="353" t="s">
        <v>194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5"/>
    </row>
    <row r="2" spans="1:32" s="48" customFormat="1" ht="10.5" customHeight="1" thickBot="1" x14ac:dyDescent="0.25">
      <c r="A2" s="356" t="s">
        <v>195</v>
      </c>
      <c r="B2" s="357"/>
      <c r="C2" s="244">
        <v>1</v>
      </c>
      <c r="D2" s="244">
        <v>2</v>
      </c>
      <c r="E2" s="244">
        <v>3</v>
      </c>
      <c r="F2" s="244">
        <v>4</v>
      </c>
      <c r="G2" s="49">
        <v>5</v>
      </c>
      <c r="H2" s="49">
        <v>6</v>
      </c>
      <c r="I2" s="49">
        <v>7</v>
      </c>
      <c r="J2" s="49">
        <v>8</v>
      </c>
      <c r="K2" s="49">
        <v>9</v>
      </c>
      <c r="L2" s="49">
        <v>10</v>
      </c>
      <c r="M2" s="49">
        <v>11</v>
      </c>
      <c r="N2" s="49">
        <v>12</v>
      </c>
      <c r="O2" s="49">
        <v>13</v>
      </c>
      <c r="P2" s="49">
        <v>14</v>
      </c>
      <c r="Q2" s="49">
        <v>15</v>
      </c>
      <c r="R2" s="49">
        <v>16</v>
      </c>
      <c r="S2" s="49">
        <v>17</v>
      </c>
      <c r="T2" s="49">
        <v>18</v>
      </c>
      <c r="U2" s="49">
        <v>19</v>
      </c>
      <c r="V2" s="49">
        <v>20</v>
      </c>
      <c r="W2" s="49">
        <v>21</v>
      </c>
      <c r="X2" s="49">
        <v>22</v>
      </c>
      <c r="Y2" s="49">
        <v>23</v>
      </c>
      <c r="Z2" s="49">
        <v>24</v>
      </c>
      <c r="AA2" s="49">
        <v>25</v>
      </c>
      <c r="AB2" s="49">
        <v>26</v>
      </c>
      <c r="AC2" s="49">
        <v>27</v>
      </c>
      <c r="AD2" s="49">
        <v>28</v>
      </c>
      <c r="AE2" s="49">
        <v>29</v>
      </c>
      <c r="AF2" s="49">
        <v>30</v>
      </c>
    </row>
    <row r="3" spans="1:32" ht="10.5" customHeight="1" thickBot="1" x14ac:dyDescent="0.3">
      <c r="A3" s="358" t="s">
        <v>196</v>
      </c>
      <c r="B3" s="359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0"/>
      <c r="AD3" s="50"/>
      <c r="AE3" s="50"/>
      <c r="AF3" s="50"/>
    </row>
    <row r="4" spans="1:32" ht="10.9" customHeight="1" thickBot="1" x14ac:dyDescent="0.3">
      <c r="A4" s="51">
        <v>1</v>
      </c>
      <c r="B4" s="261" t="s">
        <v>448</v>
      </c>
      <c r="C4" s="243"/>
      <c r="D4" s="243"/>
      <c r="E4" s="243"/>
      <c r="F4" s="53"/>
      <c r="G4" s="53"/>
      <c r="H4" s="243"/>
      <c r="I4" s="243"/>
      <c r="J4" s="243"/>
      <c r="K4" s="53"/>
      <c r="L4" s="53"/>
      <c r="M4" s="53"/>
      <c r="N4" s="53"/>
      <c r="O4" s="53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3"/>
      <c r="AD4" s="53"/>
      <c r="AE4" s="53"/>
      <c r="AF4" s="53"/>
    </row>
    <row r="5" spans="1:32" ht="10.9" customHeight="1" thickBot="1" x14ac:dyDescent="0.3">
      <c r="A5" s="51"/>
      <c r="B5" s="274"/>
      <c r="C5" s="243"/>
      <c r="D5" s="53"/>
      <c r="E5" s="243"/>
      <c r="F5" s="53"/>
      <c r="G5" s="53"/>
      <c r="H5" s="53"/>
      <c r="I5" s="243"/>
      <c r="J5" s="53"/>
      <c r="K5" s="53"/>
      <c r="L5" s="53"/>
      <c r="M5" s="53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3"/>
      <c r="AD5" s="53"/>
      <c r="AE5" s="53"/>
      <c r="AF5" s="53"/>
    </row>
    <row r="6" spans="1:32" ht="10.9" customHeight="1" thickBot="1" x14ac:dyDescent="0.3">
      <c r="A6" s="51"/>
      <c r="B6" s="274"/>
      <c r="C6" s="24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3"/>
      <c r="AD6" s="53"/>
      <c r="AE6" s="53"/>
      <c r="AF6" s="53"/>
    </row>
    <row r="7" spans="1:32" ht="10.9" customHeight="1" thickBot="1" x14ac:dyDescent="0.3">
      <c r="A7" s="51">
        <v>2</v>
      </c>
      <c r="B7" s="262" t="s">
        <v>449</v>
      </c>
      <c r="C7" s="55"/>
      <c r="D7" s="55"/>
      <c r="E7" s="55"/>
      <c r="F7" s="55"/>
      <c r="G7" s="55"/>
      <c r="H7" s="55"/>
      <c r="I7" s="55"/>
      <c r="J7" s="243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</row>
    <row r="8" spans="1:32" ht="10.9" customHeight="1" thickBot="1" x14ac:dyDescent="0.3">
      <c r="A8" s="51">
        <v>3</v>
      </c>
      <c r="B8" s="263" t="s">
        <v>450</v>
      </c>
      <c r="C8" s="53"/>
      <c r="D8" s="53"/>
      <c r="E8" s="53"/>
      <c r="F8" s="243"/>
      <c r="G8" s="53"/>
      <c r="H8" s="243"/>
      <c r="I8" s="53"/>
      <c r="J8" s="53"/>
      <c r="K8" s="24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5"/>
      <c r="AD8" s="55"/>
      <c r="AE8" s="55"/>
      <c r="AF8" s="55"/>
    </row>
    <row r="9" spans="1:32" ht="10.9" customHeight="1" thickBot="1" x14ac:dyDescent="0.3">
      <c r="A9" s="51"/>
      <c r="B9" s="274"/>
      <c r="C9" s="53"/>
      <c r="D9" s="53"/>
      <c r="E9" s="53"/>
      <c r="F9" s="24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5"/>
      <c r="AD9" s="55"/>
      <c r="AE9" s="55"/>
      <c r="AF9" s="55"/>
    </row>
    <row r="10" spans="1:32" ht="10.9" customHeight="1" thickBot="1" x14ac:dyDescent="0.3">
      <c r="A10" s="51">
        <v>4</v>
      </c>
      <c r="B10" s="264" t="s">
        <v>502</v>
      </c>
      <c r="C10" s="55"/>
      <c r="D10" s="55"/>
      <c r="E10" s="55"/>
      <c r="F10" s="55"/>
      <c r="G10" s="243"/>
      <c r="H10" s="55"/>
      <c r="I10" s="243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3"/>
      <c r="AD10" s="53"/>
      <c r="AE10" s="53"/>
      <c r="AF10" s="53"/>
    </row>
    <row r="11" spans="1:32" ht="10.9" customHeight="1" thickBot="1" x14ac:dyDescent="0.3">
      <c r="A11" s="51">
        <v>5</v>
      </c>
      <c r="B11" s="265" t="s">
        <v>451</v>
      </c>
      <c r="C11" s="53"/>
      <c r="D11" s="53"/>
      <c r="E11" s="24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</row>
    <row r="12" spans="1:32" ht="10.9" customHeight="1" thickBot="1" x14ac:dyDescent="0.3">
      <c r="A12" s="51">
        <v>6</v>
      </c>
      <c r="B12" s="266" t="s">
        <v>452</v>
      </c>
      <c r="C12" s="55"/>
      <c r="D12" s="55"/>
      <c r="E12" s="55"/>
      <c r="F12" s="55"/>
      <c r="G12" s="55"/>
      <c r="H12" s="55"/>
      <c r="I12" s="243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3"/>
      <c r="AD12" s="53"/>
      <c r="AE12" s="53"/>
      <c r="AF12" s="53"/>
    </row>
    <row r="13" spans="1:32" ht="10.9" customHeight="1" thickBot="1" x14ac:dyDescent="0.3">
      <c r="A13" s="51">
        <v>7</v>
      </c>
      <c r="B13" s="267" t="s">
        <v>453</v>
      </c>
      <c r="C13" s="53"/>
      <c r="D13" s="24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</row>
    <row r="14" spans="1:32" ht="10.9" customHeight="1" thickBot="1" x14ac:dyDescent="0.3">
      <c r="A14" s="51">
        <v>8</v>
      </c>
      <c r="B14" s="268" t="s">
        <v>495</v>
      </c>
      <c r="C14" s="243"/>
      <c r="D14" s="55"/>
      <c r="E14" s="243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3"/>
      <c r="AD14" s="53"/>
      <c r="AE14" s="53"/>
      <c r="AF14" s="53"/>
    </row>
    <row r="15" spans="1:32" ht="22.15" customHeight="1" thickBot="1" x14ac:dyDescent="0.3">
      <c r="A15" s="51">
        <v>9</v>
      </c>
      <c r="B15" s="279" t="s">
        <v>500</v>
      </c>
      <c r="C15" s="243"/>
      <c r="D15" s="243"/>
      <c r="E15" s="53"/>
      <c r="F15" s="53"/>
      <c r="G15" s="243"/>
      <c r="H15" s="243"/>
      <c r="I15" s="243"/>
      <c r="J15" s="24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5"/>
      <c r="AD15" s="55"/>
      <c r="AE15" s="55"/>
      <c r="AF15" s="55"/>
    </row>
    <row r="16" spans="1:32" ht="22.15" customHeight="1" thickBot="1" x14ac:dyDescent="0.3">
      <c r="A16" s="51"/>
      <c r="B16" s="279"/>
      <c r="C16" s="53"/>
      <c r="D16" s="53"/>
      <c r="E16" s="53"/>
      <c r="F16" s="53"/>
      <c r="G16" s="53"/>
      <c r="H16" s="24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5"/>
      <c r="AD16" s="55"/>
      <c r="AE16" s="55"/>
      <c r="AF16" s="55"/>
    </row>
    <row r="17" spans="1:32" ht="22.15" customHeight="1" thickBot="1" x14ac:dyDescent="0.3">
      <c r="A17" s="51"/>
      <c r="B17" s="279"/>
      <c r="C17" s="53"/>
      <c r="D17" s="53"/>
      <c r="E17" s="53"/>
      <c r="F17" s="53"/>
      <c r="G17" s="53"/>
      <c r="H17" s="24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5"/>
      <c r="AD17" s="55"/>
      <c r="AE17" s="55"/>
      <c r="AF17" s="55"/>
    </row>
    <row r="18" spans="1:32" ht="10.9" customHeight="1" thickBot="1" x14ac:dyDescent="0.3">
      <c r="A18" s="51">
        <v>10</v>
      </c>
      <c r="B18" s="269" t="s">
        <v>454</v>
      </c>
      <c r="C18" s="24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3"/>
      <c r="AD18" s="53"/>
      <c r="AE18" s="53"/>
      <c r="AF18" s="53"/>
    </row>
    <row r="19" spans="1:32" ht="10.9" customHeight="1" thickBot="1" x14ac:dyDescent="0.3">
      <c r="A19" s="51">
        <v>11</v>
      </c>
      <c r="B19" s="270" t="s">
        <v>455</v>
      </c>
      <c r="C19" s="55"/>
      <c r="D19" s="243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</row>
    <row r="20" spans="1:32" ht="10.9" customHeight="1" thickBot="1" x14ac:dyDescent="0.3">
      <c r="A20" s="51">
        <v>12</v>
      </c>
      <c r="B20" s="271" t="s">
        <v>501</v>
      </c>
      <c r="C20" s="53"/>
      <c r="D20" s="53"/>
      <c r="E20" s="243"/>
      <c r="F20" s="243"/>
      <c r="G20" s="243"/>
      <c r="H20" s="243"/>
      <c r="I20" s="243"/>
      <c r="J20" s="24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</row>
    <row r="21" spans="1:32" ht="10.9" customHeight="1" thickBot="1" x14ac:dyDescent="0.3">
      <c r="A21" s="51"/>
      <c r="B21" s="275"/>
      <c r="C21" s="53"/>
      <c r="D21" s="53"/>
      <c r="E21" s="53"/>
      <c r="F21" s="243"/>
      <c r="G21" s="243"/>
      <c r="H21" s="53"/>
      <c r="I21" s="53"/>
      <c r="J21" s="24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</row>
    <row r="22" spans="1:32" ht="10.9" customHeight="1" thickBot="1" x14ac:dyDescent="0.3">
      <c r="A22" s="51"/>
      <c r="B22" s="275"/>
      <c r="C22" s="53"/>
      <c r="D22" s="53"/>
      <c r="E22" s="243"/>
      <c r="F22" s="24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</row>
    <row r="23" spans="1:32" ht="10.9" customHeight="1" thickBot="1" x14ac:dyDescent="0.3">
      <c r="A23" s="51">
        <v>13</v>
      </c>
      <c r="B23" s="272" t="s">
        <v>456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</row>
    <row r="24" spans="1:32" ht="10.9" customHeight="1" thickBot="1" x14ac:dyDescent="0.3">
      <c r="A24" s="51">
        <v>14</v>
      </c>
      <c r="B24" s="273" t="s">
        <v>457</v>
      </c>
      <c r="C24" s="243"/>
      <c r="D24" s="24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</row>
    <row r="25" spans="1:32" ht="10.9" customHeight="1" thickBot="1" x14ac:dyDescent="0.3">
      <c r="A25" s="51"/>
      <c r="B25" s="275"/>
      <c r="C25" s="53"/>
      <c r="D25" s="53"/>
      <c r="E25" s="53"/>
      <c r="F25" s="53"/>
      <c r="G25" s="53"/>
      <c r="H25" s="53"/>
      <c r="I25" s="53"/>
      <c r="J25" s="24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</row>
    <row r="26" spans="1:32" ht="10.9" customHeight="1" thickBot="1" x14ac:dyDescent="0.3">
      <c r="A26" s="51">
        <v>15</v>
      </c>
      <c r="B26" s="274" t="s">
        <v>197</v>
      </c>
      <c r="C26" s="55"/>
      <c r="D26" s="243"/>
      <c r="E26" s="55"/>
      <c r="F26" s="55"/>
      <c r="G26" s="55"/>
      <c r="H26" s="55"/>
      <c r="I26" s="243"/>
      <c r="J26" s="243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</row>
    <row r="27" spans="1:32" ht="10.9" customHeight="1" thickBot="1" x14ac:dyDescent="0.3">
      <c r="A27" s="51">
        <v>16</v>
      </c>
      <c r="B27" s="274" t="s">
        <v>497</v>
      </c>
      <c r="C27" s="55"/>
      <c r="D27" s="243"/>
      <c r="E27" s="243"/>
      <c r="F27" s="243"/>
      <c r="G27" s="243"/>
      <c r="H27" s="55"/>
      <c r="I27" s="55"/>
      <c r="J27" s="243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:32" ht="10.9" customHeight="1" thickBot="1" x14ac:dyDescent="0.3">
      <c r="A28" s="51">
        <v>17</v>
      </c>
      <c r="B28" s="275" t="s">
        <v>198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32" ht="10.9" customHeight="1" thickBot="1" x14ac:dyDescent="0.3">
      <c r="A29" s="51">
        <v>18</v>
      </c>
      <c r="B29" s="275" t="s">
        <v>498</v>
      </c>
      <c r="C29" s="243"/>
      <c r="D29" s="243"/>
      <c r="E29" s="243"/>
      <c r="F29" s="53"/>
      <c r="G29" s="243"/>
      <c r="H29" s="243"/>
      <c r="I29" s="243"/>
      <c r="J29" s="24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</row>
    <row r="30" spans="1:32" ht="10.9" customHeight="1" thickBot="1" x14ac:dyDescent="0.3">
      <c r="A30" s="51"/>
      <c r="B30" s="275"/>
      <c r="C30" s="53"/>
      <c r="D30" s="243"/>
      <c r="E30" s="53"/>
      <c r="F30" s="53"/>
      <c r="G30" s="243"/>
      <c r="H30" s="53"/>
      <c r="I30" s="24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32" ht="10.9" customHeight="1" thickBot="1" x14ac:dyDescent="0.3">
      <c r="A31" s="51"/>
      <c r="B31" s="275"/>
      <c r="C31" s="53"/>
      <c r="D31" s="53"/>
      <c r="E31" s="53"/>
      <c r="F31" s="53"/>
      <c r="G31" s="53"/>
      <c r="H31" s="53"/>
      <c r="I31" s="24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</row>
    <row r="32" spans="1:32" ht="10.9" customHeight="1" thickBot="1" x14ac:dyDescent="0.3">
      <c r="A32" s="51">
        <v>19</v>
      </c>
      <c r="B32" s="275" t="s">
        <v>496</v>
      </c>
      <c r="C32" s="243"/>
      <c r="D32" s="24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</row>
    <row r="33" spans="1:32" ht="10.9" customHeight="1" thickBot="1" x14ac:dyDescent="0.3">
      <c r="A33" s="51">
        <v>20</v>
      </c>
      <c r="B33" s="54" t="s">
        <v>199</v>
      </c>
      <c r="C33" s="24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</row>
    <row r="34" spans="1:32" ht="10.9" customHeight="1" thickBot="1" x14ac:dyDescent="0.3">
      <c r="A34" s="51">
        <v>21</v>
      </c>
      <c r="B34" s="52" t="s">
        <v>200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1:32" ht="10.9" customHeight="1" thickBot="1" x14ac:dyDescent="0.3">
      <c r="A35" s="51">
        <v>22</v>
      </c>
      <c r="B35" s="54" t="s">
        <v>201</v>
      </c>
      <c r="C35" s="55"/>
      <c r="D35" s="55"/>
      <c r="E35" s="55"/>
      <c r="F35" s="243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</row>
    <row r="36" spans="1:32" ht="10.9" customHeight="1" thickBot="1" x14ac:dyDescent="0.3">
      <c r="A36" s="51">
        <v>23</v>
      </c>
      <c r="B36" s="52" t="s">
        <v>202</v>
      </c>
      <c r="C36" s="53"/>
      <c r="D36" s="53"/>
      <c r="E36" s="24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  <row r="37" spans="1:32" ht="10.9" customHeight="1" thickBot="1" x14ac:dyDescent="0.3">
      <c r="A37" s="51">
        <v>24</v>
      </c>
      <c r="B37" s="54" t="s">
        <v>203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</row>
    <row r="38" spans="1:32" ht="10.9" customHeight="1" thickBot="1" x14ac:dyDescent="0.3">
      <c r="A38" s="51"/>
      <c r="B38" s="277" t="s">
        <v>499</v>
      </c>
      <c r="C38" s="278"/>
      <c r="D38" s="278"/>
      <c r="E38" s="243"/>
      <c r="F38" s="243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</row>
    <row r="39" spans="1:32" ht="10.9" customHeight="1" thickBot="1" x14ac:dyDescent="0.3">
      <c r="A39" s="51">
        <v>25</v>
      </c>
      <c r="B39" s="56" t="s">
        <v>204</v>
      </c>
      <c r="C39" s="57"/>
      <c r="D39" s="57"/>
      <c r="E39" s="53"/>
      <c r="F39" s="53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</row>
    <row r="40" spans="1:32" ht="10.9" customHeight="1" thickBot="1" x14ac:dyDescent="0.3">
      <c r="A40" s="360" t="s">
        <v>205</v>
      </c>
      <c r="B40" s="361"/>
      <c r="C40" s="58" t="s">
        <v>395</v>
      </c>
      <c r="D40" s="58" t="s">
        <v>396</v>
      </c>
      <c r="E40" s="58" t="s">
        <v>397</v>
      </c>
      <c r="F40" s="58" t="s">
        <v>398</v>
      </c>
      <c r="G40" s="58" t="s">
        <v>399</v>
      </c>
      <c r="H40" s="58" t="s">
        <v>400</v>
      </c>
      <c r="I40" s="58" t="s">
        <v>401</v>
      </c>
      <c r="J40" s="58" t="s">
        <v>402</v>
      </c>
      <c r="K40" s="58" t="s">
        <v>403</v>
      </c>
      <c r="L40" s="58" t="s">
        <v>404</v>
      </c>
      <c r="M40" s="58" t="s">
        <v>405</v>
      </c>
      <c r="N40" s="58" t="s">
        <v>406</v>
      </c>
      <c r="O40" s="58" t="s">
        <v>407</v>
      </c>
      <c r="P40" s="58" t="s">
        <v>408</v>
      </c>
      <c r="Q40" s="58" t="s">
        <v>409</v>
      </c>
      <c r="R40" s="58" t="s">
        <v>410</v>
      </c>
      <c r="S40" s="58" t="s">
        <v>411</v>
      </c>
      <c r="T40" s="58" t="s">
        <v>412</v>
      </c>
      <c r="U40" s="58" t="s">
        <v>413</v>
      </c>
      <c r="V40" s="58" t="s">
        <v>414</v>
      </c>
      <c r="W40" s="58" t="s">
        <v>415</v>
      </c>
      <c r="X40" s="58" t="s">
        <v>416</v>
      </c>
      <c r="Y40" s="58" t="s">
        <v>417</v>
      </c>
      <c r="Z40" s="58" t="s">
        <v>418</v>
      </c>
      <c r="AA40" s="58" t="s">
        <v>419</v>
      </c>
      <c r="AB40" s="58" t="s">
        <v>420</v>
      </c>
      <c r="AC40" s="58" t="s">
        <v>421</v>
      </c>
      <c r="AD40" s="58" t="s">
        <v>422</v>
      </c>
      <c r="AE40" s="58" t="s">
        <v>423</v>
      </c>
      <c r="AF40" s="58" t="s">
        <v>424</v>
      </c>
    </row>
    <row r="41" spans="1:32" ht="10.9" customHeight="1" thickBot="1" x14ac:dyDescent="0.3">
      <c r="A41" s="362" t="s">
        <v>196</v>
      </c>
      <c r="B41" s="363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</row>
    <row r="42" spans="1:32" ht="10.9" customHeight="1" thickBot="1" x14ac:dyDescent="0.3">
      <c r="A42" s="60">
        <v>1</v>
      </c>
      <c r="B42" s="61" t="s">
        <v>206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</row>
    <row r="43" spans="1:32" ht="10.9" customHeight="1" thickBot="1" x14ac:dyDescent="0.3">
      <c r="A43" s="63">
        <v>2</v>
      </c>
      <c r="B43" s="64" t="s">
        <v>207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</row>
    <row r="44" spans="1:32" ht="10.9" customHeight="1" thickBot="1" x14ac:dyDescent="0.3">
      <c r="A44" s="66">
        <v>3</v>
      </c>
      <c r="B44" s="67" t="s">
        <v>208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</row>
    <row r="45" spans="1:32" ht="10.9" customHeight="1" thickBot="1" x14ac:dyDescent="0.3">
      <c r="A45" s="63">
        <v>4</v>
      </c>
      <c r="B45" s="64" t="s">
        <v>209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</row>
    <row r="46" spans="1:32" ht="10.9" customHeight="1" thickBot="1" x14ac:dyDescent="0.3">
      <c r="A46" s="66">
        <v>5</v>
      </c>
      <c r="B46" s="67" t="s">
        <v>210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</row>
    <row r="47" spans="1:32" ht="10.9" customHeight="1" thickBot="1" x14ac:dyDescent="0.3">
      <c r="A47" s="63">
        <v>6</v>
      </c>
      <c r="B47" s="64" t="s">
        <v>211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1:32" ht="10.9" customHeight="1" thickBot="1" x14ac:dyDescent="0.3">
      <c r="A48" s="66">
        <v>7</v>
      </c>
      <c r="B48" s="67" t="s">
        <v>212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</row>
    <row r="49" spans="1:32" ht="10.9" customHeight="1" thickBot="1" x14ac:dyDescent="0.3">
      <c r="A49" s="63">
        <v>8</v>
      </c>
      <c r="B49" s="64" t="s">
        <v>213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</row>
    <row r="50" spans="1:32" ht="10.9" customHeight="1" thickBot="1" x14ac:dyDescent="0.3">
      <c r="A50" s="66">
        <v>9</v>
      </c>
      <c r="B50" s="67" t="s">
        <v>214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</row>
    <row r="51" spans="1:32" ht="10.9" customHeight="1" thickBot="1" x14ac:dyDescent="0.3">
      <c r="A51" s="63">
        <v>10</v>
      </c>
      <c r="B51" s="64" t="s">
        <v>215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</row>
    <row r="52" spans="1:32" ht="10.9" customHeight="1" thickBot="1" x14ac:dyDescent="0.3">
      <c r="A52" s="66">
        <v>11</v>
      </c>
      <c r="B52" s="67" t="s">
        <v>216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</row>
    <row r="53" spans="1:32" ht="10.9" customHeight="1" thickBot="1" x14ac:dyDescent="0.3">
      <c r="A53" s="63">
        <v>12</v>
      </c>
      <c r="B53" s="64" t="s">
        <v>217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</row>
    <row r="54" spans="1:32" ht="12" customHeight="1" thickBot="1" x14ac:dyDescent="0.3">
      <c r="A54" s="66">
        <v>13</v>
      </c>
      <c r="B54" s="67" t="s">
        <v>218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</row>
    <row r="55" spans="1:32" ht="12" customHeight="1" thickBot="1" x14ac:dyDescent="0.3">
      <c r="A55" s="66"/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</row>
    <row r="56" spans="1:32" ht="10.9" customHeight="1" thickBot="1" x14ac:dyDescent="0.3">
      <c r="A56" s="63">
        <v>14</v>
      </c>
      <c r="B56" s="64" t="s">
        <v>219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</row>
    <row r="57" spans="1:32" ht="10.9" customHeight="1" thickBot="1" x14ac:dyDescent="0.3">
      <c r="A57" s="66">
        <v>15</v>
      </c>
      <c r="B57" s="67" t="s">
        <v>101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</row>
    <row r="58" spans="1:32" ht="10.9" customHeight="1" thickBot="1" x14ac:dyDescent="0.3">
      <c r="A58" s="63">
        <v>16</v>
      </c>
      <c r="B58" s="64" t="s">
        <v>220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</row>
    <row r="59" spans="1:32" ht="10.9" customHeight="1" thickBot="1" x14ac:dyDescent="0.3">
      <c r="A59" s="66">
        <v>17</v>
      </c>
      <c r="B59" s="67" t="s">
        <v>221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</row>
    <row r="60" spans="1:32" ht="10.9" customHeight="1" thickBot="1" x14ac:dyDescent="0.3">
      <c r="A60" s="63">
        <v>18</v>
      </c>
      <c r="B60" s="64" t="s">
        <v>222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</row>
    <row r="61" spans="1:32" ht="10.9" customHeight="1" thickBot="1" x14ac:dyDescent="0.3">
      <c r="A61" s="66">
        <v>19</v>
      </c>
      <c r="B61" s="67" t="s">
        <v>223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</row>
    <row r="62" spans="1:32" ht="10.9" customHeight="1" thickBot="1" x14ac:dyDescent="0.3">
      <c r="A62" s="63">
        <v>20</v>
      </c>
      <c r="B62" s="64" t="s">
        <v>224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</row>
    <row r="63" spans="1:32" ht="10.9" customHeight="1" thickBot="1" x14ac:dyDescent="0.3">
      <c r="A63" s="66">
        <v>21</v>
      </c>
      <c r="B63" s="67" t="s">
        <v>225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</row>
    <row r="64" spans="1:32" ht="10.9" customHeight="1" thickBot="1" x14ac:dyDescent="0.3">
      <c r="A64" s="63">
        <v>22</v>
      </c>
      <c r="B64" s="64" t="s">
        <v>226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</row>
    <row r="65" spans="1:32" ht="10.9" customHeight="1" thickBot="1" x14ac:dyDescent="0.3">
      <c r="A65" s="66">
        <v>23</v>
      </c>
      <c r="B65" s="67" t="s">
        <v>227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</row>
    <row r="66" spans="1:32" ht="10.9" customHeight="1" thickBot="1" x14ac:dyDescent="0.3">
      <c r="A66" s="69">
        <v>24</v>
      </c>
      <c r="B66" s="70" t="s">
        <v>98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</row>
    <row r="67" spans="1:32" ht="10.9" customHeight="1" thickBot="1" x14ac:dyDescent="0.3">
      <c r="A67" s="364" t="s">
        <v>228</v>
      </c>
      <c r="B67" s="365"/>
      <c r="C67" s="72">
        <v>1</v>
      </c>
      <c r="D67" s="72">
        <v>2</v>
      </c>
      <c r="E67" s="72">
        <v>3</v>
      </c>
      <c r="F67" s="72">
        <v>4</v>
      </c>
      <c r="G67" s="72">
        <v>5</v>
      </c>
      <c r="H67" s="72">
        <v>6</v>
      </c>
      <c r="I67" s="72">
        <v>7</v>
      </c>
      <c r="J67" s="72">
        <v>8</v>
      </c>
      <c r="K67" s="72">
        <v>9</v>
      </c>
      <c r="L67" s="72">
        <v>10</v>
      </c>
      <c r="M67" s="72">
        <v>11</v>
      </c>
      <c r="N67" s="72">
        <v>12</v>
      </c>
      <c r="O67" s="72">
        <v>13</v>
      </c>
      <c r="P67" s="72">
        <v>14</v>
      </c>
      <c r="Q67" s="72">
        <v>15</v>
      </c>
      <c r="R67" s="72">
        <v>16</v>
      </c>
      <c r="S67" s="72">
        <v>17</v>
      </c>
      <c r="T67" s="72">
        <v>18</v>
      </c>
      <c r="U67" s="72">
        <v>19</v>
      </c>
      <c r="V67" s="72">
        <v>20</v>
      </c>
      <c r="W67" s="72">
        <v>21</v>
      </c>
      <c r="X67" s="72">
        <v>22</v>
      </c>
      <c r="Y67" s="72">
        <v>23</v>
      </c>
      <c r="Z67" s="72">
        <v>24</v>
      </c>
      <c r="AA67" s="72">
        <v>25</v>
      </c>
      <c r="AB67" s="72">
        <v>26</v>
      </c>
      <c r="AC67" s="72">
        <v>27</v>
      </c>
      <c r="AD67" s="72">
        <v>28</v>
      </c>
      <c r="AE67" s="72">
        <v>29</v>
      </c>
      <c r="AF67" s="72">
        <v>30</v>
      </c>
    </row>
    <row r="68" spans="1:32" ht="10.9" customHeight="1" thickBot="1" x14ac:dyDescent="0.3">
      <c r="A68" s="366" t="s">
        <v>229</v>
      </c>
      <c r="B68" s="367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1:32" ht="10.9" customHeight="1" thickBot="1" x14ac:dyDescent="0.3">
      <c r="A69" s="74">
        <v>1</v>
      </c>
      <c r="B69" s="75" t="s">
        <v>230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</row>
    <row r="70" spans="1:32" ht="10.9" customHeight="1" thickBot="1" x14ac:dyDescent="0.3">
      <c r="A70" s="77">
        <v>2</v>
      </c>
      <c r="B70" s="78" t="s">
        <v>231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</row>
    <row r="71" spans="1:32" ht="10.9" customHeight="1" thickBot="1" x14ac:dyDescent="0.3">
      <c r="A71" s="80">
        <v>3</v>
      </c>
      <c r="B71" s="81" t="s">
        <v>232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</row>
    <row r="72" spans="1:32" ht="10.9" customHeight="1" thickBot="1" x14ac:dyDescent="0.3">
      <c r="A72" s="77">
        <v>4</v>
      </c>
      <c r="B72" s="78" t="s">
        <v>233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</row>
    <row r="73" spans="1:32" ht="10.9" customHeight="1" thickBot="1" x14ac:dyDescent="0.3">
      <c r="A73" s="80">
        <v>5</v>
      </c>
      <c r="B73" s="81" t="s">
        <v>234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</row>
    <row r="74" spans="1:32" ht="10.9" customHeight="1" thickBot="1" x14ac:dyDescent="0.3">
      <c r="A74" s="77">
        <v>6</v>
      </c>
      <c r="B74" s="78" t="s">
        <v>235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</row>
    <row r="75" spans="1:32" ht="10.9" customHeight="1" thickBot="1" x14ac:dyDescent="0.3">
      <c r="A75" s="80">
        <v>7</v>
      </c>
      <c r="B75" s="81" t="s">
        <v>236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</row>
    <row r="76" spans="1:32" ht="10.9" customHeight="1" thickBot="1" x14ac:dyDescent="0.3">
      <c r="A76" s="77">
        <v>8</v>
      </c>
      <c r="B76" s="78" t="s">
        <v>237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</row>
    <row r="77" spans="1:32" ht="10.9" customHeight="1" thickBot="1" x14ac:dyDescent="0.3">
      <c r="A77" s="80">
        <v>9</v>
      </c>
      <c r="B77" s="81" t="s">
        <v>238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</row>
    <row r="78" spans="1:32" ht="10.9" customHeight="1" thickBot="1" x14ac:dyDescent="0.3">
      <c r="A78" s="77">
        <v>10</v>
      </c>
      <c r="B78" s="78" t="s">
        <v>239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</row>
    <row r="79" spans="1:32" ht="10.9" customHeight="1" thickBot="1" x14ac:dyDescent="0.3">
      <c r="A79" s="80">
        <v>11</v>
      </c>
      <c r="B79" s="81" t="s">
        <v>240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</row>
    <row r="80" spans="1:32" ht="10.9" customHeight="1" thickBot="1" x14ac:dyDescent="0.3">
      <c r="A80" s="77">
        <v>12</v>
      </c>
      <c r="B80" s="78" t="s">
        <v>241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</row>
    <row r="81" spans="1:32" ht="10.9" customHeight="1" thickBot="1" x14ac:dyDescent="0.3">
      <c r="A81" s="80">
        <v>13</v>
      </c>
      <c r="B81" s="81" t="s">
        <v>242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</row>
    <row r="82" spans="1:32" ht="10.9" customHeight="1" thickBot="1" x14ac:dyDescent="0.3">
      <c r="A82" s="77">
        <v>14</v>
      </c>
      <c r="B82" s="78" t="s">
        <v>243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</row>
    <row r="83" spans="1:32" ht="10.9" customHeight="1" thickBot="1" x14ac:dyDescent="0.3">
      <c r="A83" s="80">
        <v>15</v>
      </c>
      <c r="B83" s="81" t="s">
        <v>244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</row>
    <row r="84" spans="1:32" ht="10.9" customHeight="1" thickBot="1" x14ac:dyDescent="0.3">
      <c r="A84" s="77">
        <v>16</v>
      </c>
      <c r="B84" s="78" t="s">
        <v>245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</row>
    <row r="85" spans="1:32" ht="10.9" customHeight="1" thickBot="1" x14ac:dyDescent="0.3">
      <c r="A85" s="80">
        <v>17</v>
      </c>
      <c r="B85" s="81" t="s">
        <v>246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</row>
    <row r="86" spans="1:32" ht="10.9" customHeight="1" thickBot="1" x14ac:dyDescent="0.3">
      <c r="A86" s="77">
        <v>18</v>
      </c>
      <c r="B86" s="78" t="s">
        <v>247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</row>
    <row r="87" spans="1:32" ht="10.9" customHeight="1" thickBot="1" x14ac:dyDescent="0.3">
      <c r="A87" s="80">
        <v>19</v>
      </c>
      <c r="B87" s="81" t="s">
        <v>248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</row>
    <row r="88" spans="1:32" ht="10.9" customHeight="1" thickBot="1" x14ac:dyDescent="0.3">
      <c r="A88" s="77">
        <v>20</v>
      </c>
      <c r="B88" s="78" t="s">
        <v>249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</row>
    <row r="89" spans="1:32" ht="10.9" customHeight="1" thickBot="1" x14ac:dyDescent="0.3">
      <c r="A89" s="80">
        <v>21</v>
      </c>
      <c r="B89" s="81" t="s">
        <v>250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</row>
    <row r="90" spans="1:32" ht="10.9" customHeight="1" thickBot="1" x14ac:dyDescent="0.3">
      <c r="A90" s="77">
        <v>22</v>
      </c>
      <c r="B90" s="78" t="s">
        <v>251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</row>
    <row r="91" spans="1:32" ht="10.9" customHeight="1" thickBot="1" x14ac:dyDescent="0.3">
      <c r="A91" s="80">
        <v>23</v>
      </c>
      <c r="B91" s="81" t="s">
        <v>252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</row>
    <row r="92" spans="1:32" ht="10.9" customHeight="1" thickBot="1" x14ac:dyDescent="0.3">
      <c r="A92" s="77">
        <v>24</v>
      </c>
      <c r="B92" s="78" t="s">
        <v>253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</row>
    <row r="93" spans="1:32" ht="10.9" customHeight="1" thickBot="1" x14ac:dyDescent="0.3">
      <c r="A93" s="83">
        <v>25</v>
      </c>
      <c r="B93" s="84" t="s">
        <v>254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</row>
    <row r="94" spans="1:32" ht="10.9" customHeight="1" thickBot="1" x14ac:dyDescent="0.3">
      <c r="A94" s="368" t="s">
        <v>255</v>
      </c>
      <c r="B94" s="369"/>
      <c r="C94" s="86">
        <v>1</v>
      </c>
      <c r="D94" s="86">
        <v>2</v>
      </c>
      <c r="E94" s="86">
        <v>3</v>
      </c>
      <c r="F94" s="86">
        <v>4</v>
      </c>
      <c r="G94" s="86">
        <v>5</v>
      </c>
      <c r="H94" s="86">
        <v>6</v>
      </c>
      <c r="I94" s="86">
        <v>7</v>
      </c>
      <c r="J94" s="86">
        <v>8</v>
      </c>
      <c r="K94" s="86">
        <v>9</v>
      </c>
      <c r="L94" s="86">
        <v>10</v>
      </c>
      <c r="M94" s="86">
        <v>11</v>
      </c>
      <c r="N94" s="86">
        <v>12</v>
      </c>
      <c r="O94" s="86">
        <v>13</v>
      </c>
      <c r="P94" s="86">
        <v>14</v>
      </c>
      <c r="Q94" s="86">
        <v>15</v>
      </c>
      <c r="R94" s="86">
        <v>16</v>
      </c>
      <c r="S94" s="86">
        <v>17</v>
      </c>
      <c r="T94" s="86">
        <v>18</v>
      </c>
      <c r="U94" s="86">
        <v>19</v>
      </c>
      <c r="V94" s="86">
        <v>20</v>
      </c>
      <c r="W94" s="86">
        <v>21</v>
      </c>
      <c r="X94" s="86">
        <v>22</v>
      </c>
      <c r="Y94" s="86">
        <v>23</v>
      </c>
      <c r="Z94" s="86">
        <v>24</v>
      </c>
      <c r="AA94" s="86">
        <v>25</v>
      </c>
      <c r="AB94" s="86">
        <v>26</v>
      </c>
      <c r="AC94" s="86">
        <v>27</v>
      </c>
      <c r="AD94" s="86">
        <v>28</v>
      </c>
      <c r="AE94" s="86">
        <v>29</v>
      </c>
      <c r="AF94" s="86">
        <v>30</v>
      </c>
    </row>
    <row r="95" spans="1:32" ht="10.9" customHeight="1" thickBot="1" x14ac:dyDescent="0.3">
      <c r="A95" s="370" t="s">
        <v>256</v>
      </c>
      <c r="B95" s="371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</row>
    <row r="96" spans="1:32" ht="10.9" customHeight="1" thickBot="1" x14ac:dyDescent="0.3">
      <c r="A96" s="88">
        <v>1</v>
      </c>
      <c r="B96" s="89" t="s">
        <v>257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</row>
    <row r="97" spans="1:32" ht="10.9" customHeight="1" thickBot="1" x14ac:dyDescent="0.3">
      <c r="A97" s="91">
        <v>2</v>
      </c>
      <c r="B97" s="92" t="s">
        <v>258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</row>
    <row r="98" spans="1:32" ht="10.9" customHeight="1" thickBot="1" x14ac:dyDescent="0.3">
      <c r="A98" s="94">
        <v>3</v>
      </c>
      <c r="B98" s="95" t="s">
        <v>259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</row>
    <row r="99" spans="1:32" ht="10.9" customHeight="1" thickBot="1" x14ac:dyDescent="0.3">
      <c r="A99" s="91">
        <v>4</v>
      </c>
      <c r="B99" s="92" t="s">
        <v>260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</row>
    <row r="100" spans="1:32" ht="10.9" customHeight="1" thickBot="1" x14ac:dyDescent="0.3">
      <c r="A100" s="94">
        <v>5</v>
      </c>
      <c r="B100" s="95" t="s">
        <v>261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</row>
    <row r="101" spans="1:32" ht="10.9" customHeight="1" thickBot="1" x14ac:dyDescent="0.3">
      <c r="A101" s="91">
        <v>6</v>
      </c>
      <c r="B101" s="92" t="s">
        <v>262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</row>
    <row r="102" spans="1:32" ht="10.9" customHeight="1" thickBot="1" x14ac:dyDescent="0.3">
      <c r="A102" s="97">
        <v>7</v>
      </c>
      <c r="B102" s="98" t="s">
        <v>263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</row>
    <row r="103" spans="1:32" ht="12" customHeight="1" thickBot="1" x14ac:dyDescent="0.3">
      <c r="A103" s="372" t="s">
        <v>264</v>
      </c>
      <c r="B103" s="373"/>
      <c r="C103" s="100">
        <v>1</v>
      </c>
      <c r="D103" s="100">
        <v>2</v>
      </c>
      <c r="E103" s="100">
        <v>3</v>
      </c>
      <c r="F103" s="100">
        <v>4</v>
      </c>
      <c r="G103" s="100">
        <v>5</v>
      </c>
      <c r="H103" s="100">
        <v>6</v>
      </c>
      <c r="I103" s="100">
        <v>7</v>
      </c>
      <c r="J103" s="100">
        <v>8</v>
      </c>
      <c r="K103" s="100">
        <v>9</v>
      </c>
      <c r="L103" s="100">
        <v>10</v>
      </c>
      <c r="M103" s="100">
        <v>11</v>
      </c>
      <c r="N103" s="100">
        <v>12</v>
      </c>
      <c r="O103" s="100">
        <v>13</v>
      </c>
      <c r="P103" s="100">
        <v>14</v>
      </c>
      <c r="Q103" s="100">
        <v>15</v>
      </c>
      <c r="R103" s="100">
        <v>16</v>
      </c>
      <c r="S103" s="100">
        <v>17</v>
      </c>
      <c r="T103" s="100">
        <v>18</v>
      </c>
      <c r="U103" s="100">
        <v>19</v>
      </c>
      <c r="V103" s="100">
        <v>20</v>
      </c>
      <c r="W103" s="100">
        <v>21</v>
      </c>
      <c r="X103" s="100">
        <v>22</v>
      </c>
      <c r="Y103" s="100">
        <v>23</v>
      </c>
      <c r="Z103" s="100">
        <v>24</v>
      </c>
      <c r="AA103" s="100">
        <v>25</v>
      </c>
      <c r="AB103" s="100">
        <v>26</v>
      </c>
      <c r="AC103" s="100">
        <v>27</v>
      </c>
      <c r="AD103" s="100">
        <v>28</v>
      </c>
      <c r="AE103" s="100">
        <v>29</v>
      </c>
      <c r="AF103" s="100">
        <v>30</v>
      </c>
    </row>
    <row r="104" spans="1:32" ht="10.15" customHeight="1" thickBot="1" x14ac:dyDescent="0.3">
      <c r="A104" s="374" t="s">
        <v>256</v>
      </c>
      <c r="B104" s="375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</row>
    <row r="105" spans="1:32" ht="10.15" customHeight="1" thickBot="1" x14ac:dyDescent="0.3">
      <c r="A105" s="245">
        <v>1</v>
      </c>
      <c r="B105" s="103" t="s">
        <v>426</v>
      </c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</row>
    <row r="106" spans="1:32" ht="18.75" customHeight="1" thickBot="1" x14ac:dyDescent="0.3">
      <c r="A106" s="245">
        <v>2</v>
      </c>
      <c r="B106" s="103" t="s">
        <v>265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</row>
    <row r="107" spans="1:32" ht="10.15" customHeight="1" thickBot="1" x14ac:dyDescent="0.3">
      <c r="A107" s="245">
        <v>3</v>
      </c>
      <c r="B107" s="106" t="s">
        <v>266</v>
      </c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</row>
    <row r="108" spans="1:32" ht="10.15" customHeight="1" thickBot="1" x14ac:dyDescent="0.3">
      <c r="A108" s="245">
        <v>4</v>
      </c>
      <c r="B108" s="108" t="s">
        <v>267</v>
      </c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spans="1:32" ht="10.15" customHeight="1" thickBot="1" x14ac:dyDescent="0.3">
      <c r="A109" s="245">
        <v>5</v>
      </c>
      <c r="B109" s="106" t="s">
        <v>268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</row>
    <row r="110" spans="1:32" ht="10.15" customHeight="1" thickBot="1" x14ac:dyDescent="0.3">
      <c r="A110" s="245">
        <v>6</v>
      </c>
      <c r="B110" s="108" t="s">
        <v>269</v>
      </c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spans="1:32" ht="10.15" customHeight="1" thickBot="1" x14ac:dyDescent="0.3">
      <c r="A111" s="245">
        <v>7</v>
      </c>
      <c r="B111" s="106" t="s">
        <v>270</v>
      </c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</row>
    <row r="112" spans="1:32" ht="10.15" customHeight="1" thickBot="1" x14ac:dyDescent="0.3">
      <c r="A112" s="245">
        <v>8</v>
      </c>
      <c r="B112" s="108" t="s">
        <v>271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spans="1:32" ht="10.15" customHeight="1" thickBot="1" x14ac:dyDescent="0.3">
      <c r="A113" s="245">
        <v>9</v>
      </c>
      <c r="B113" s="106" t="s">
        <v>272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</row>
    <row r="114" spans="1:32" ht="10.15" customHeight="1" thickBot="1" x14ac:dyDescent="0.3">
      <c r="A114" s="245">
        <v>10</v>
      </c>
      <c r="B114" s="108" t="s">
        <v>273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spans="1:32" ht="10.15" customHeight="1" thickBot="1" x14ac:dyDescent="0.3">
      <c r="A115" s="245">
        <v>11</v>
      </c>
      <c r="B115" s="106" t="s">
        <v>274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</row>
    <row r="116" spans="1:32" ht="10.15" customHeight="1" thickBot="1" x14ac:dyDescent="0.3">
      <c r="A116" s="245">
        <v>12</v>
      </c>
      <c r="B116" s="108" t="s">
        <v>275</v>
      </c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spans="1:32" ht="10.15" customHeight="1" thickBot="1" x14ac:dyDescent="0.3">
      <c r="A117" s="245">
        <v>13</v>
      </c>
      <c r="B117" s="106" t="s">
        <v>276</v>
      </c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</row>
    <row r="118" spans="1:32" ht="10.15" customHeight="1" thickBot="1" x14ac:dyDescent="0.3">
      <c r="A118" s="245">
        <v>14</v>
      </c>
      <c r="B118" s="108" t="s">
        <v>277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spans="1:32" ht="10.15" customHeight="1" thickBot="1" x14ac:dyDescent="0.3">
      <c r="A119" s="245">
        <v>15</v>
      </c>
      <c r="B119" s="106" t="s">
        <v>278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</row>
    <row r="120" spans="1:32" ht="10.15" customHeight="1" thickBot="1" x14ac:dyDescent="0.3">
      <c r="A120" s="245">
        <v>16</v>
      </c>
      <c r="B120" s="108" t="s">
        <v>279</v>
      </c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spans="1:32" ht="10.15" customHeight="1" thickBot="1" x14ac:dyDescent="0.3">
      <c r="A121" s="245">
        <v>17</v>
      </c>
      <c r="B121" s="106" t="s">
        <v>280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</row>
    <row r="122" spans="1:32" ht="10.15" customHeight="1" thickBot="1" x14ac:dyDescent="0.3">
      <c r="A122" s="245">
        <v>18</v>
      </c>
      <c r="B122" s="108" t="s">
        <v>281</v>
      </c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spans="1:32" ht="10.15" customHeight="1" thickBot="1" x14ac:dyDescent="0.3">
      <c r="A123" s="245">
        <v>19</v>
      </c>
      <c r="B123" s="106" t="s">
        <v>282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</row>
    <row r="124" spans="1:32" ht="10.15" customHeight="1" thickBot="1" x14ac:dyDescent="0.3">
      <c r="A124" s="245">
        <v>20</v>
      </c>
      <c r="B124" s="108" t="s">
        <v>283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spans="1:32" ht="10.15" customHeight="1" thickBot="1" x14ac:dyDescent="0.3">
      <c r="A125" s="245">
        <v>21</v>
      </c>
      <c r="B125" s="111" t="s">
        <v>284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</row>
    <row r="126" spans="1:32" ht="10.15" customHeight="1" thickBot="1" x14ac:dyDescent="0.3">
      <c r="A126" s="351" t="s">
        <v>285</v>
      </c>
      <c r="B126" s="352"/>
      <c r="C126" s="113">
        <v>1</v>
      </c>
      <c r="D126" s="113">
        <v>2</v>
      </c>
      <c r="E126" s="113">
        <v>3</v>
      </c>
      <c r="F126" s="113">
        <v>4</v>
      </c>
      <c r="G126" s="113">
        <v>5</v>
      </c>
      <c r="H126" s="113">
        <v>6</v>
      </c>
      <c r="I126" s="113">
        <v>7</v>
      </c>
      <c r="J126" s="113">
        <v>8</v>
      </c>
      <c r="K126" s="113">
        <v>9</v>
      </c>
      <c r="L126" s="113">
        <v>10</v>
      </c>
      <c r="M126" s="113">
        <v>11</v>
      </c>
      <c r="N126" s="113">
        <v>12</v>
      </c>
      <c r="O126" s="113">
        <v>13</v>
      </c>
      <c r="P126" s="113">
        <v>14</v>
      </c>
      <c r="Q126" s="113">
        <v>15</v>
      </c>
      <c r="R126" s="113">
        <v>16</v>
      </c>
      <c r="S126" s="113">
        <v>17</v>
      </c>
      <c r="T126" s="113">
        <v>18</v>
      </c>
      <c r="U126" s="113">
        <v>19</v>
      </c>
      <c r="V126" s="113">
        <v>20</v>
      </c>
      <c r="W126" s="113">
        <v>21</v>
      </c>
      <c r="X126" s="113">
        <v>22</v>
      </c>
      <c r="Y126" s="113">
        <v>23</v>
      </c>
      <c r="Z126" s="113">
        <v>24</v>
      </c>
      <c r="AA126" s="113">
        <v>25</v>
      </c>
      <c r="AB126" s="113">
        <v>26</v>
      </c>
      <c r="AC126" s="113">
        <v>27</v>
      </c>
      <c r="AD126" s="113">
        <v>28</v>
      </c>
      <c r="AE126" s="113">
        <v>29</v>
      </c>
      <c r="AF126" s="113">
        <v>30</v>
      </c>
    </row>
    <row r="127" spans="1:32" ht="10.15" customHeight="1" thickBot="1" x14ac:dyDescent="0.3">
      <c r="A127" s="339" t="s">
        <v>286</v>
      </c>
      <c r="B127" s="340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</row>
    <row r="128" spans="1:32" ht="10.15" customHeight="1" thickBot="1" x14ac:dyDescent="0.3">
      <c r="A128" s="115">
        <v>1</v>
      </c>
      <c r="B128" s="116" t="s">
        <v>287</v>
      </c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</row>
    <row r="129" spans="1:32" ht="10.15" customHeight="1" thickBot="1" x14ac:dyDescent="0.3">
      <c r="A129" s="118">
        <v>2</v>
      </c>
      <c r="B129" s="119" t="s">
        <v>288</v>
      </c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</row>
    <row r="130" spans="1:32" ht="10.15" customHeight="1" thickBot="1" x14ac:dyDescent="0.3">
      <c r="A130" s="121">
        <v>3</v>
      </c>
      <c r="B130" s="122" t="s">
        <v>289</v>
      </c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</row>
    <row r="131" spans="1:32" ht="10.15" customHeight="1" thickBot="1" x14ac:dyDescent="0.3">
      <c r="A131" s="118">
        <v>4</v>
      </c>
      <c r="B131" s="119" t="s">
        <v>290</v>
      </c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</row>
    <row r="132" spans="1:32" ht="10.15" customHeight="1" thickBot="1" x14ac:dyDescent="0.3">
      <c r="A132" s="121">
        <v>5</v>
      </c>
      <c r="B132" s="122" t="s">
        <v>291</v>
      </c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</row>
    <row r="133" spans="1:32" ht="10.15" customHeight="1" thickBot="1" x14ac:dyDescent="0.3">
      <c r="A133" s="118">
        <v>6</v>
      </c>
      <c r="B133" s="119" t="s">
        <v>292</v>
      </c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</row>
    <row r="134" spans="1:32" ht="10.15" customHeight="1" thickBot="1" x14ac:dyDescent="0.3">
      <c r="A134" s="121">
        <v>7</v>
      </c>
      <c r="B134" s="122" t="s">
        <v>293</v>
      </c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</row>
    <row r="135" spans="1:32" ht="10.15" customHeight="1" thickBot="1" x14ac:dyDescent="0.3">
      <c r="A135" s="118">
        <v>8</v>
      </c>
      <c r="B135" s="119" t="s">
        <v>294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</row>
    <row r="136" spans="1:32" ht="10.15" customHeight="1" thickBot="1" x14ac:dyDescent="0.3">
      <c r="A136" s="121">
        <v>9</v>
      </c>
      <c r="B136" s="122" t="s">
        <v>295</v>
      </c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</row>
    <row r="137" spans="1:32" ht="10.15" customHeight="1" thickBot="1" x14ac:dyDescent="0.3">
      <c r="A137" s="118">
        <v>10</v>
      </c>
      <c r="B137" s="119" t="s">
        <v>296</v>
      </c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</row>
    <row r="138" spans="1:32" ht="10.15" customHeight="1" thickBot="1" x14ac:dyDescent="0.3">
      <c r="A138" s="121">
        <v>11</v>
      </c>
      <c r="B138" s="122" t="s">
        <v>297</v>
      </c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</row>
    <row r="139" spans="1:32" ht="10.15" customHeight="1" thickBot="1" x14ac:dyDescent="0.3">
      <c r="A139" s="124">
        <v>12</v>
      </c>
      <c r="B139" s="125" t="s">
        <v>298</v>
      </c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</row>
    <row r="140" spans="1:32" ht="10.15" customHeight="1" thickBot="1" x14ac:dyDescent="0.3">
      <c r="A140" s="341" t="s">
        <v>299</v>
      </c>
      <c r="B140" s="342"/>
      <c r="C140" s="127">
        <v>1</v>
      </c>
      <c r="D140" s="127">
        <v>2</v>
      </c>
      <c r="E140" s="127">
        <v>3</v>
      </c>
      <c r="F140" s="127">
        <v>4</v>
      </c>
      <c r="G140" s="127">
        <v>5</v>
      </c>
      <c r="H140" s="127">
        <v>6</v>
      </c>
      <c r="I140" s="127">
        <v>7</v>
      </c>
      <c r="J140" s="127">
        <v>8</v>
      </c>
      <c r="K140" s="127">
        <v>9</v>
      </c>
      <c r="L140" s="127">
        <v>10</v>
      </c>
      <c r="M140" s="127">
        <v>11</v>
      </c>
      <c r="N140" s="127">
        <v>12</v>
      </c>
      <c r="O140" s="127">
        <v>13</v>
      </c>
      <c r="P140" s="127">
        <v>14</v>
      </c>
      <c r="Q140" s="127">
        <v>15</v>
      </c>
      <c r="R140" s="127">
        <v>16</v>
      </c>
      <c r="S140" s="127">
        <v>17</v>
      </c>
      <c r="T140" s="127">
        <v>18</v>
      </c>
      <c r="U140" s="127">
        <v>19</v>
      </c>
      <c r="V140" s="127">
        <v>20</v>
      </c>
      <c r="W140" s="127">
        <v>21</v>
      </c>
      <c r="X140" s="127">
        <v>22</v>
      </c>
      <c r="Y140" s="127">
        <v>23</v>
      </c>
      <c r="Z140" s="127">
        <v>24</v>
      </c>
      <c r="AA140" s="127">
        <v>25</v>
      </c>
      <c r="AB140" s="127">
        <v>26</v>
      </c>
      <c r="AC140" s="127">
        <v>27</v>
      </c>
      <c r="AD140" s="127">
        <v>28</v>
      </c>
      <c r="AE140" s="127">
        <v>29</v>
      </c>
      <c r="AF140" s="127">
        <v>30</v>
      </c>
    </row>
    <row r="141" spans="1:32" ht="10.15" customHeight="1" thickBot="1" x14ac:dyDescent="0.3">
      <c r="A141" s="343" t="s">
        <v>286</v>
      </c>
      <c r="B141" s="34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</row>
    <row r="142" spans="1:32" ht="10.15" customHeight="1" thickBot="1" x14ac:dyDescent="0.3">
      <c r="A142" s="129">
        <v>1</v>
      </c>
      <c r="B142" s="130" t="s">
        <v>300</v>
      </c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</row>
    <row r="143" spans="1:32" ht="10.15" customHeight="1" thickBot="1" x14ac:dyDescent="0.3">
      <c r="A143" s="132">
        <v>2</v>
      </c>
      <c r="B143" s="133" t="s">
        <v>301</v>
      </c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</row>
    <row r="144" spans="1:32" ht="10.15" customHeight="1" thickBot="1" x14ac:dyDescent="0.3">
      <c r="A144" s="135">
        <v>3</v>
      </c>
      <c r="B144" s="136" t="s">
        <v>302</v>
      </c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</row>
    <row r="145" spans="1:32" ht="10.15" customHeight="1" thickBot="1" x14ac:dyDescent="0.3">
      <c r="A145" s="132">
        <v>4</v>
      </c>
      <c r="B145" s="133" t="s">
        <v>303</v>
      </c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</row>
    <row r="146" spans="1:32" ht="10.15" customHeight="1" thickBot="1" x14ac:dyDescent="0.3">
      <c r="A146" s="135">
        <v>5</v>
      </c>
      <c r="B146" s="136" t="s">
        <v>304</v>
      </c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</row>
    <row r="147" spans="1:32" ht="10.15" customHeight="1" thickBot="1" x14ac:dyDescent="0.3">
      <c r="A147" s="132">
        <v>6</v>
      </c>
      <c r="B147" s="133" t="s">
        <v>305</v>
      </c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</row>
    <row r="148" spans="1:32" ht="10.15" customHeight="1" thickBot="1" x14ac:dyDescent="0.3">
      <c r="A148" s="135">
        <v>7</v>
      </c>
      <c r="B148" s="136" t="s">
        <v>306</v>
      </c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</row>
    <row r="149" spans="1:32" ht="10.15" customHeight="1" thickBot="1" x14ac:dyDescent="0.3">
      <c r="A149" s="132">
        <v>8</v>
      </c>
      <c r="B149" s="133" t="s">
        <v>307</v>
      </c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</row>
    <row r="150" spans="1:32" ht="10.15" customHeight="1" thickBot="1" x14ac:dyDescent="0.3">
      <c r="A150" s="135">
        <v>9</v>
      </c>
      <c r="B150" s="136" t="s">
        <v>308</v>
      </c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</row>
    <row r="151" spans="1:32" ht="10.15" customHeight="1" thickBot="1" x14ac:dyDescent="0.3">
      <c r="A151" s="132">
        <v>10</v>
      </c>
      <c r="B151" s="133" t="s">
        <v>309</v>
      </c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</row>
    <row r="152" spans="1:32" ht="10.15" customHeight="1" thickBot="1" x14ac:dyDescent="0.3">
      <c r="A152" s="135">
        <v>11</v>
      </c>
      <c r="B152" s="136" t="s">
        <v>310</v>
      </c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</row>
    <row r="153" spans="1:32" ht="10.15" customHeight="1" thickBot="1" x14ac:dyDescent="0.3">
      <c r="A153" s="138">
        <v>12</v>
      </c>
      <c r="B153" s="139" t="s">
        <v>120</v>
      </c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</row>
    <row r="154" spans="1:32" ht="10.15" customHeight="1" thickBot="1" x14ac:dyDescent="0.3">
      <c r="A154" s="345" t="s">
        <v>311</v>
      </c>
      <c r="B154" s="346"/>
      <c r="C154" s="141">
        <v>1</v>
      </c>
      <c r="D154" s="141">
        <v>2</v>
      </c>
      <c r="E154" s="141">
        <v>3</v>
      </c>
      <c r="F154" s="141">
        <v>4</v>
      </c>
      <c r="G154" s="141">
        <v>5</v>
      </c>
      <c r="H154" s="141">
        <v>6</v>
      </c>
      <c r="I154" s="141">
        <v>7</v>
      </c>
      <c r="J154" s="141">
        <v>8</v>
      </c>
      <c r="K154" s="141">
        <v>9</v>
      </c>
      <c r="L154" s="141">
        <v>10</v>
      </c>
      <c r="M154" s="141">
        <v>11</v>
      </c>
      <c r="N154" s="141">
        <v>12</v>
      </c>
      <c r="O154" s="141">
        <v>13</v>
      </c>
      <c r="P154" s="141">
        <v>14</v>
      </c>
      <c r="Q154" s="141">
        <v>15</v>
      </c>
      <c r="R154" s="141">
        <v>16</v>
      </c>
      <c r="S154" s="141">
        <v>17</v>
      </c>
      <c r="T154" s="141">
        <v>18</v>
      </c>
      <c r="U154" s="141">
        <v>19</v>
      </c>
      <c r="V154" s="141">
        <v>20</v>
      </c>
      <c r="W154" s="141">
        <v>21</v>
      </c>
      <c r="X154" s="141">
        <v>22</v>
      </c>
      <c r="Y154" s="141">
        <v>23</v>
      </c>
      <c r="Z154" s="141">
        <v>24</v>
      </c>
      <c r="AA154" s="141">
        <v>25</v>
      </c>
      <c r="AB154" s="141">
        <v>26</v>
      </c>
      <c r="AC154" s="141">
        <v>27</v>
      </c>
      <c r="AD154" s="141">
        <v>28</v>
      </c>
      <c r="AE154" s="141">
        <v>29</v>
      </c>
      <c r="AF154" s="141">
        <v>30</v>
      </c>
    </row>
    <row r="155" spans="1:32" ht="10.15" customHeight="1" thickBot="1" x14ac:dyDescent="0.3">
      <c r="A155" s="347" t="s">
        <v>312</v>
      </c>
      <c r="B155" s="348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</row>
    <row r="156" spans="1:32" ht="10.15" customHeight="1" thickBot="1" x14ac:dyDescent="0.3">
      <c r="A156" s="66">
        <v>1</v>
      </c>
      <c r="B156" s="143" t="s">
        <v>313</v>
      </c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</row>
    <row r="157" spans="1:32" ht="10.15" customHeight="1" thickBot="1" x14ac:dyDescent="0.3">
      <c r="A157" s="145">
        <v>2</v>
      </c>
      <c r="B157" s="146" t="s">
        <v>314</v>
      </c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</row>
    <row r="158" spans="1:32" ht="10.15" customHeight="1" thickBot="1" x14ac:dyDescent="0.3">
      <c r="A158" s="66">
        <v>3</v>
      </c>
      <c r="B158" s="143" t="s">
        <v>315</v>
      </c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</row>
    <row r="159" spans="1:32" ht="14.25" customHeight="1" thickBot="1" x14ac:dyDescent="0.3">
      <c r="A159" s="145">
        <v>4</v>
      </c>
      <c r="B159" s="146" t="s">
        <v>316</v>
      </c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</row>
    <row r="160" spans="1:32" ht="10.15" customHeight="1" thickBot="1" x14ac:dyDescent="0.3">
      <c r="A160" s="66">
        <v>5</v>
      </c>
      <c r="B160" s="143" t="s">
        <v>317</v>
      </c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</row>
    <row r="161" spans="1:32" ht="10.15" customHeight="1" thickBot="1" x14ac:dyDescent="0.3">
      <c r="A161" s="145">
        <v>6</v>
      </c>
      <c r="B161" s="146" t="s">
        <v>179</v>
      </c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</row>
    <row r="162" spans="1:32" ht="10.15" customHeight="1" thickBot="1" x14ac:dyDescent="0.3">
      <c r="A162" s="66">
        <v>7</v>
      </c>
      <c r="B162" s="143" t="s">
        <v>318</v>
      </c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</row>
    <row r="163" spans="1:32" ht="10.15" customHeight="1" thickBot="1" x14ac:dyDescent="0.3">
      <c r="A163" s="145">
        <v>8</v>
      </c>
      <c r="B163" s="146" t="s">
        <v>319</v>
      </c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</row>
    <row r="164" spans="1:32" ht="10.15" customHeight="1" thickBot="1" x14ac:dyDescent="0.3">
      <c r="A164" s="66">
        <v>9</v>
      </c>
      <c r="B164" s="143" t="s">
        <v>320</v>
      </c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</row>
    <row r="165" spans="1:32" ht="10.15" customHeight="1" thickBot="1" x14ac:dyDescent="0.3">
      <c r="A165" s="145">
        <v>10</v>
      </c>
      <c r="B165" s="146" t="s">
        <v>321</v>
      </c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</row>
    <row r="166" spans="1:32" ht="10.15" customHeight="1" thickBot="1" x14ac:dyDescent="0.3">
      <c r="A166" s="66">
        <v>11</v>
      </c>
      <c r="B166" s="143" t="s">
        <v>322</v>
      </c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</row>
    <row r="167" spans="1:32" ht="10.15" customHeight="1" thickBot="1" x14ac:dyDescent="0.3">
      <c r="A167" s="145">
        <v>12</v>
      </c>
      <c r="B167" s="146" t="s">
        <v>323</v>
      </c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</row>
    <row r="168" spans="1:32" ht="10.15" customHeight="1" thickBot="1" x14ac:dyDescent="0.3">
      <c r="A168" s="66">
        <v>13</v>
      </c>
      <c r="B168" s="143" t="s">
        <v>169</v>
      </c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</row>
    <row r="169" spans="1:32" ht="10.15" customHeight="1" thickBot="1" x14ac:dyDescent="0.3">
      <c r="A169" s="145">
        <v>14</v>
      </c>
      <c r="B169" s="146" t="s">
        <v>324</v>
      </c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</row>
    <row r="170" spans="1:32" ht="10.15" customHeight="1" thickBot="1" x14ac:dyDescent="0.3">
      <c r="A170" s="148">
        <v>15</v>
      </c>
      <c r="B170" s="149" t="s">
        <v>325</v>
      </c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</row>
    <row r="171" spans="1:32" ht="10.15" customHeight="1" thickBot="1" x14ac:dyDescent="0.3">
      <c r="A171" s="349" t="s">
        <v>326</v>
      </c>
      <c r="B171" s="350"/>
      <c r="C171" s="151">
        <v>1</v>
      </c>
      <c r="D171" s="151">
        <v>2</v>
      </c>
      <c r="E171" s="151">
        <v>3</v>
      </c>
      <c r="F171" s="151">
        <v>4</v>
      </c>
      <c r="G171" s="151">
        <v>5</v>
      </c>
      <c r="H171" s="151">
        <v>6</v>
      </c>
      <c r="I171" s="151">
        <v>7</v>
      </c>
      <c r="J171" s="151">
        <v>8</v>
      </c>
      <c r="K171" s="151">
        <v>9</v>
      </c>
      <c r="L171" s="151">
        <v>10</v>
      </c>
      <c r="M171" s="151">
        <v>11</v>
      </c>
      <c r="N171" s="151">
        <v>12</v>
      </c>
      <c r="O171" s="151">
        <v>13</v>
      </c>
      <c r="P171" s="151">
        <v>14</v>
      </c>
      <c r="Q171" s="151">
        <v>15</v>
      </c>
      <c r="R171" s="151">
        <v>16</v>
      </c>
      <c r="S171" s="151">
        <v>17</v>
      </c>
      <c r="T171" s="151">
        <v>18</v>
      </c>
      <c r="U171" s="151">
        <v>19</v>
      </c>
      <c r="V171" s="151">
        <v>20</v>
      </c>
      <c r="W171" s="151">
        <v>21</v>
      </c>
      <c r="X171" s="151">
        <v>22</v>
      </c>
      <c r="Y171" s="151">
        <v>23</v>
      </c>
      <c r="Z171" s="151">
        <v>24</v>
      </c>
      <c r="AA171" s="151">
        <v>25</v>
      </c>
      <c r="AB171" s="151">
        <v>26</v>
      </c>
      <c r="AC171" s="151">
        <v>27</v>
      </c>
      <c r="AD171" s="151">
        <v>28</v>
      </c>
      <c r="AE171" s="151">
        <v>29</v>
      </c>
      <c r="AF171" s="151">
        <v>30</v>
      </c>
    </row>
    <row r="172" spans="1:32" ht="10.15" customHeight="1" thickBot="1" x14ac:dyDescent="0.3">
      <c r="A172" s="333" t="s">
        <v>256</v>
      </c>
      <c r="B172" s="334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</row>
    <row r="173" spans="1:32" ht="10.15" customHeight="1" thickBot="1" x14ac:dyDescent="0.3">
      <c r="A173" s="153">
        <v>1</v>
      </c>
      <c r="B173" s="154" t="s">
        <v>327</v>
      </c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</row>
    <row r="174" spans="1:32" ht="10.15" customHeight="1" thickBot="1" x14ac:dyDescent="0.3">
      <c r="A174" s="156">
        <v>2</v>
      </c>
      <c r="B174" s="157" t="s">
        <v>328</v>
      </c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</row>
    <row r="175" spans="1:32" ht="10.15" customHeight="1" thickBot="1" x14ac:dyDescent="0.3">
      <c r="A175" s="159">
        <v>3</v>
      </c>
      <c r="B175" s="160" t="s">
        <v>329</v>
      </c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</row>
    <row r="176" spans="1:32" ht="10.15" customHeight="1" thickBot="1" x14ac:dyDescent="0.3">
      <c r="A176" s="156">
        <v>4</v>
      </c>
      <c r="B176" s="157" t="s">
        <v>330</v>
      </c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</row>
    <row r="177" spans="1:32" ht="10.15" customHeight="1" thickBot="1" x14ac:dyDescent="0.3">
      <c r="A177" s="159">
        <v>5</v>
      </c>
      <c r="B177" s="160" t="s">
        <v>331</v>
      </c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</row>
    <row r="178" spans="1:32" ht="10.15" customHeight="1" thickBot="1" x14ac:dyDescent="0.3">
      <c r="A178" s="156">
        <v>6</v>
      </c>
      <c r="B178" s="157" t="s">
        <v>332</v>
      </c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</row>
    <row r="179" spans="1:32" ht="10.15" customHeight="1" thickBot="1" x14ac:dyDescent="0.3">
      <c r="A179" s="159">
        <v>7</v>
      </c>
      <c r="B179" s="160" t="s">
        <v>333</v>
      </c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</row>
    <row r="180" spans="1:32" ht="10.15" customHeight="1" thickBot="1" x14ac:dyDescent="0.3">
      <c r="A180" s="156">
        <v>8</v>
      </c>
      <c r="B180" s="157" t="s">
        <v>334</v>
      </c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</row>
    <row r="181" spans="1:32" ht="10.15" customHeight="1" thickBot="1" x14ac:dyDescent="0.3">
      <c r="A181" s="159">
        <v>9</v>
      </c>
      <c r="B181" s="160" t="s">
        <v>335</v>
      </c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</row>
    <row r="182" spans="1:32" ht="10.15" customHeight="1" thickBot="1" x14ac:dyDescent="0.3">
      <c r="A182" s="156">
        <v>10</v>
      </c>
      <c r="B182" s="157" t="s">
        <v>336</v>
      </c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</row>
    <row r="183" spans="1:32" ht="10.15" customHeight="1" thickBot="1" x14ac:dyDescent="0.3">
      <c r="A183" s="159">
        <v>11</v>
      </c>
      <c r="B183" s="160" t="s">
        <v>337</v>
      </c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</row>
    <row r="184" spans="1:32" ht="10.15" customHeight="1" thickBot="1" x14ac:dyDescent="0.3">
      <c r="A184" s="156">
        <v>12</v>
      </c>
      <c r="B184" s="157" t="s">
        <v>338</v>
      </c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</row>
    <row r="185" spans="1:32" ht="10.15" customHeight="1" thickBot="1" x14ac:dyDescent="0.3">
      <c r="A185" s="159">
        <v>13</v>
      </c>
      <c r="B185" s="160" t="s">
        <v>339</v>
      </c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</row>
    <row r="186" spans="1:32" ht="10.15" customHeight="1" thickBot="1" x14ac:dyDescent="0.3">
      <c r="A186" s="162">
        <v>14</v>
      </c>
      <c r="B186" s="163" t="s">
        <v>340</v>
      </c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</row>
    <row r="187" spans="1:32" ht="10.15" customHeight="1" thickBot="1" x14ac:dyDescent="0.3">
      <c r="A187" s="335" t="s">
        <v>341</v>
      </c>
      <c r="B187" s="336"/>
      <c r="C187" s="165">
        <v>1</v>
      </c>
      <c r="D187" s="165">
        <v>2</v>
      </c>
      <c r="E187" s="165">
        <v>3</v>
      </c>
      <c r="F187" s="165">
        <v>4</v>
      </c>
      <c r="G187" s="165">
        <v>5</v>
      </c>
      <c r="H187" s="165">
        <v>6</v>
      </c>
      <c r="I187" s="165">
        <v>7</v>
      </c>
      <c r="J187" s="165">
        <v>8</v>
      </c>
      <c r="K187" s="165">
        <v>9</v>
      </c>
      <c r="L187" s="165">
        <v>10</v>
      </c>
      <c r="M187" s="165">
        <v>11</v>
      </c>
      <c r="N187" s="165">
        <v>12</v>
      </c>
      <c r="O187" s="165">
        <v>13</v>
      </c>
      <c r="P187" s="165">
        <v>14</v>
      </c>
      <c r="Q187" s="165">
        <v>15</v>
      </c>
      <c r="R187" s="165">
        <v>16</v>
      </c>
      <c r="S187" s="165">
        <v>17</v>
      </c>
      <c r="T187" s="165">
        <v>18</v>
      </c>
      <c r="U187" s="165">
        <v>19</v>
      </c>
      <c r="V187" s="165">
        <v>20</v>
      </c>
      <c r="W187" s="165">
        <v>21</v>
      </c>
      <c r="X187" s="165">
        <v>22</v>
      </c>
      <c r="Y187" s="165">
        <v>23</v>
      </c>
      <c r="Z187" s="165">
        <v>24</v>
      </c>
      <c r="AA187" s="165">
        <v>25</v>
      </c>
      <c r="AB187" s="165">
        <v>26</v>
      </c>
      <c r="AC187" s="165">
        <v>27</v>
      </c>
      <c r="AD187" s="165">
        <v>28</v>
      </c>
      <c r="AE187" s="165">
        <v>29</v>
      </c>
      <c r="AF187" s="165">
        <v>30</v>
      </c>
    </row>
    <row r="188" spans="1:32" ht="10.15" customHeight="1" thickBot="1" x14ac:dyDescent="0.3">
      <c r="A188" s="337" t="s">
        <v>256</v>
      </c>
      <c r="B188" s="338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</row>
    <row r="189" spans="1:32" ht="10.15" customHeight="1" thickBot="1" x14ac:dyDescent="0.3">
      <c r="A189" s="167">
        <v>1</v>
      </c>
      <c r="B189" s="168" t="s">
        <v>342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</row>
    <row r="190" spans="1:32" ht="10.15" customHeight="1" thickBot="1" x14ac:dyDescent="0.3">
      <c r="A190" s="170">
        <v>2</v>
      </c>
      <c r="B190" s="171" t="s">
        <v>343</v>
      </c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</row>
    <row r="191" spans="1:32" ht="10.15" customHeight="1" thickBot="1" x14ac:dyDescent="0.3">
      <c r="A191" s="173">
        <v>3</v>
      </c>
      <c r="B191" s="174" t="s">
        <v>344</v>
      </c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</row>
    <row r="192" spans="1:32" ht="10.15" customHeight="1" thickBot="1" x14ac:dyDescent="0.3">
      <c r="A192" s="170">
        <v>4</v>
      </c>
      <c r="B192" s="171" t="s">
        <v>345</v>
      </c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</row>
    <row r="193" spans="1:32" ht="13.5" customHeight="1" thickBot="1" x14ac:dyDescent="0.3">
      <c r="A193" s="170">
        <v>6</v>
      </c>
      <c r="B193" s="171" t="s">
        <v>346</v>
      </c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</row>
    <row r="194" spans="1:32" ht="13.5" customHeight="1" thickBot="1" x14ac:dyDescent="0.3">
      <c r="A194" s="176">
        <v>7</v>
      </c>
      <c r="B194" s="177" t="s">
        <v>347</v>
      </c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</row>
    <row r="197" spans="1:32" thickBot="1" x14ac:dyDescent="0.3">
      <c r="F197" s="234"/>
      <c r="G197" s="234"/>
      <c r="H197" s="234"/>
      <c r="I197" s="234"/>
      <c r="J197" s="234"/>
    </row>
    <row r="198" spans="1:32" ht="14.5" thickTop="1" thickBot="1" x14ac:dyDescent="0.3">
      <c r="E198" s="230"/>
      <c r="F198" s="330" t="s">
        <v>393</v>
      </c>
      <c r="G198" s="331"/>
      <c r="H198" s="331"/>
      <c r="I198" s="331"/>
      <c r="J198" s="332"/>
      <c r="K198" s="236"/>
      <c r="N198" s="330" t="s">
        <v>394</v>
      </c>
      <c r="O198" s="331"/>
      <c r="P198" s="331"/>
      <c r="Q198" s="331"/>
      <c r="R198" s="332"/>
    </row>
    <row r="199" spans="1:32" thickBot="1" x14ac:dyDescent="0.3">
      <c r="F199" s="235"/>
      <c r="G199" s="235"/>
      <c r="H199" s="235"/>
      <c r="I199" s="235"/>
      <c r="J199" s="235"/>
    </row>
    <row r="200" spans="1:32" thickBot="1" x14ac:dyDescent="0.3">
      <c r="D200" s="237"/>
      <c r="E200" s="327" t="s">
        <v>385</v>
      </c>
      <c r="F200" s="328"/>
      <c r="G200" s="328"/>
      <c r="H200" s="328"/>
      <c r="I200" s="328"/>
      <c r="J200" s="328"/>
      <c r="K200" s="329"/>
      <c r="M200" s="239"/>
      <c r="N200" s="327" t="s">
        <v>390</v>
      </c>
      <c r="O200" s="328"/>
      <c r="P200" s="328"/>
      <c r="Q200" s="328"/>
      <c r="R200" s="328"/>
      <c r="S200" s="328"/>
      <c r="T200" s="329"/>
    </row>
    <row r="201" spans="1:32" thickBot="1" x14ac:dyDescent="0.3">
      <c r="D201" s="231"/>
      <c r="E201" s="327" t="s">
        <v>386</v>
      </c>
      <c r="F201" s="328"/>
      <c r="G201" s="328"/>
      <c r="H201" s="328"/>
      <c r="I201" s="328"/>
      <c r="J201" s="328"/>
      <c r="K201" s="329"/>
      <c r="M201" s="240"/>
      <c r="N201" s="327" t="s">
        <v>389</v>
      </c>
      <c r="O201" s="328"/>
      <c r="P201" s="328"/>
      <c r="Q201" s="328"/>
      <c r="R201" s="328"/>
      <c r="S201" s="328"/>
      <c r="T201" s="329"/>
    </row>
    <row r="202" spans="1:32" thickBot="1" x14ac:dyDescent="0.3">
      <c r="D202" s="238"/>
      <c r="E202" s="327" t="s">
        <v>387</v>
      </c>
      <c r="F202" s="328"/>
      <c r="G202" s="328"/>
      <c r="H202" s="328"/>
      <c r="I202" s="328"/>
      <c r="J202" s="328"/>
      <c r="K202" s="329"/>
      <c r="M202" s="241"/>
      <c r="N202" s="327" t="s">
        <v>391</v>
      </c>
      <c r="O202" s="328"/>
      <c r="P202" s="328"/>
      <c r="Q202" s="328"/>
      <c r="R202" s="328"/>
      <c r="S202" s="328"/>
      <c r="T202" s="329"/>
    </row>
    <row r="203" spans="1:32" thickBot="1" x14ac:dyDescent="0.3">
      <c r="D203" s="232"/>
      <c r="E203" s="327" t="s">
        <v>388</v>
      </c>
      <c r="F203" s="328"/>
      <c r="G203" s="328"/>
      <c r="H203" s="328"/>
      <c r="I203" s="328"/>
      <c r="J203" s="328"/>
      <c r="K203" s="329"/>
      <c r="M203" s="242"/>
      <c r="N203" s="327" t="s">
        <v>392</v>
      </c>
      <c r="O203" s="328"/>
      <c r="P203" s="328"/>
      <c r="Q203" s="328"/>
      <c r="R203" s="328"/>
      <c r="S203" s="328"/>
      <c r="T203" s="329"/>
    </row>
    <row r="204" spans="1:32" thickBot="1" x14ac:dyDescent="0.3">
      <c r="D204" s="233"/>
      <c r="E204" s="327" t="s">
        <v>425</v>
      </c>
      <c r="F204" s="328"/>
      <c r="G204" s="328"/>
      <c r="H204" s="328"/>
      <c r="I204" s="328"/>
      <c r="J204" s="328"/>
      <c r="K204" s="329"/>
    </row>
    <row r="205" spans="1:32" ht="13.5" x14ac:dyDescent="0.25"/>
    <row r="206" spans="1:32" ht="13.5" x14ac:dyDescent="0.25"/>
    <row r="207" spans="1:32" ht="13.5" x14ac:dyDescent="0.25"/>
  </sheetData>
  <mergeCells count="32">
    <mergeCell ref="A126:B126"/>
    <mergeCell ref="A1:AD1"/>
    <mergeCell ref="A2:B2"/>
    <mergeCell ref="A3:B3"/>
    <mergeCell ref="A40:B40"/>
    <mergeCell ref="A41:B41"/>
    <mergeCell ref="A67:B67"/>
    <mergeCell ref="A68:B68"/>
    <mergeCell ref="A94:B94"/>
    <mergeCell ref="A95:B95"/>
    <mergeCell ref="A103:B103"/>
    <mergeCell ref="A104:B104"/>
    <mergeCell ref="A172:B172"/>
    <mergeCell ref="A187:B187"/>
    <mergeCell ref="A188:B188"/>
    <mergeCell ref="A127:B127"/>
    <mergeCell ref="A140:B140"/>
    <mergeCell ref="A141:B141"/>
    <mergeCell ref="A154:B154"/>
    <mergeCell ref="A155:B155"/>
    <mergeCell ref="A171:B171"/>
    <mergeCell ref="E204:K204"/>
    <mergeCell ref="F198:J198"/>
    <mergeCell ref="N198:R198"/>
    <mergeCell ref="E203:K203"/>
    <mergeCell ref="N200:T200"/>
    <mergeCell ref="N201:T201"/>
    <mergeCell ref="N202:T202"/>
    <mergeCell ref="N203:T203"/>
    <mergeCell ref="E200:K200"/>
    <mergeCell ref="E201:K201"/>
    <mergeCell ref="E202:K202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30"/>
  <sheetViews>
    <sheetView topLeftCell="A35" workbookViewId="0">
      <selection activeCell="H97" sqref="H97"/>
    </sheetView>
  </sheetViews>
  <sheetFormatPr defaultColWidth="9.0703125" defaultRowHeight="14" thickBottom="1" x14ac:dyDescent="0.3"/>
  <cols>
    <col min="1" max="1" width="1.5" style="12" customWidth="1"/>
    <col min="2" max="2" width="2.0703125" style="179" customWidth="1"/>
    <col min="3" max="3" width="22.92578125" style="180" customWidth="1"/>
    <col min="4" max="31" width="3.78515625" style="181" customWidth="1"/>
    <col min="32" max="16384" width="9.0703125" style="12"/>
  </cols>
  <sheetData>
    <row r="1" spans="2:31" ht="18" customHeight="1" thickBot="1" x14ac:dyDescent="0.4">
      <c r="B1" s="383" t="s">
        <v>348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</row>
    <row r="2" spans="2:31" s="48" customFormat="1" ht="14.15" customHeight="1" thickBot="1" x14ac:dyDescent="0.25">
      <c r="B2" s="384" t="s">
        <v>285</v>
      </c>
      <c r="C2" s="385"/>
      <c r="D2" s="182">
        <v>1</v>
      </c>
      <c r="E2" s="182">
        <v>2</v>
      </c>
      <c r="F2" s="182">
        <v>3</v>
      </c>
      <c r="G2" s="182">
        <v>4</v>
      </c>
      <c r="H2" s="182">
        <v>5</v>
      </c>
      <c r="I2" s="182">
        <v>6</v>
      </c>
      <c r="J2" s="182">
        <v>7</v>
      </c>
      <c r="K2" s="182">
        <v>8</v>
      </c>
      <c r="L2" s="182">
        <v>9</v>
      </c>
      <c r="M2" s="182">
        <v>10</v>
      </c>
      <c r="N2" s="182">
        <v>11</v>
      </c>
      <c r="O2" s="182">
        <v>12</v>
      </c>
      <c r="P2" s="182">
        <v>13</v>
      </c>
      <c r="Q2" s="182">
        <v>14</v>
      </c>
      <c r="R2" s="182">
        <v>15</v>
      </c>
      <c r="S2" s="182">
        <v>16</v>
      </c>
      <c r="T2" s="182">
        <v>17</v>
      </c>
      <c r="U2" s="182">
        <v>18</v>
      </c>
      <c r="V2" s="182">
        <v>19</v>
      </c>
      <c r="W2" s="182">
        <v>20</v>
      </c>
      <c r="X2" s="182">
        <v>21</v>
      </c>
      <c r="Y2" s="182">
        <v>22</v>
      </c>
      <c r="Z2" s="182">
        <v>23</v>
      </c>
      <c r="AA2" s="182">
        <v>24</v>
      </c>
      <c r="AB2" s="182">
        <v>25</v>
      </c>
      <c r="AC2" s="182">
        <v>26</v>
      </c>
      <c r="AD2" s="182">
        <v>27</v>
      </c>
      <c r="AE2" s="182">
        <v>28</v>
      </c>
    </row>
    <row r="3" spans="2:31" ht="14.15" customHeight="1" thickBot="1" x14ac:dyDescent="0.3">
      <c r="B3" s="386" t="s">
        <v>349</v>
      </c>
      <c r="C3" s="359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</row>
    <row r="4" spans="2:31" ht="14.15" customHeight="1" thickBot="1" x14ac:dyDescent="0.3">
      <c r="B4" s="184">
        <v>1</v>
      </c>
      <c r="C4" s="185" t="s">
        <v>287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</row>
    <row r="5" spans="2:31" ht="14.15" customHeight="1" thickBot="1" x14ac:dyDescent="0.3">
      <c r="B5" s="187">
        <v>2</v>
      </c>
      <c r="C5" s="188" t="s">
        <v>350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</row>
    <row r="6" spans="2:31" ht="14.15" customHeight="1" thickBot="1" x14ac:dyDescent="0.3">
      <c r="B6" s="184">
        <v>3</v>
      </c>
      <c r="C6" s="185" t="s">
        <v>180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</row>
    <row r="7" spans="2:31" ht="14.15" customHeight="1" thickBot="1" x14ac:dyDescent="0.3">
      <c r="B7" s="187">
        <v>4</v>
      </c>
      <c r="C7" s="188" t="s">
        <v>351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</row>
    <row r="8" spans="2:31" ht="14.15" customHeight="1" thickBot="1" x14ac:dyDescent="0.3">
      <c r="B8" s="184">
        <v>5</v>
      </c>
      <c r="C8" s="185" t="s">
        <v>352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</row>
    <row r="9" spans="2:31" ht="14.15" customHeight="1" thickBot="1" x14ac:dyDescent="0.3">
      <c r="B9" s="187">
        <v>6</v>
      </c>
      <c r="C9" s="188" t="s">
        <v>353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</row>
    <row r="10" spans="2:31" ht="14.15" customHeight="1" thickBot="1" x14ac:dyDescent="0.3">
      <c r="B10" s="184">
        <v>7</v>
      </c>
      <c r="C10" s="185" t="s">
        <v>295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</row>
    <row r="11" spans="2:31" ht="14.15" customHeight="1" thickBot="1" x14ac:dyDescent="0.3">
      <c r="B11" s="187">
        <v>8</v>
      </c>
      <c r="C11" s="188" t="s">
        <v>183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</row>
    <row r="12" spans="2:31" ht="14.15" customHeight="1" thickBot="1" x14ac:dyDescent="0.3">
      <c r="B12" s="184">
        <v>9</v>
      </c>
      <c r="C12" s="185" t="s">
        <v>296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</row>
    <row r="13" spans="2:31" ht="14.15" customHeight="1" thickBot="1" x14ac:dyDescent="0.3">
      <c r="B13" s="187">
        <v>10</v>
      </c>
      <c r="C13" s="188" t="s">
        <v>184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</row>
    <row r="14" spans="2:31" ht="14.15" customHeight="1" thickBot="1" x14ac:dyDescent="0.3">
      <c r="B14" s="184">
        <v>11</v>
      </c>
      <c r="C14" s="185" t="s">
        <v>354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</row>
    <row r="15" spans="2:31" ht="14.15" customHeight="1" thickBot="1" x14ac:dyDescent="0.3">
      <c r="B15" s="187">
        <v>12</v>
      </c>
      <c r="C15" s="188" t="s">
        <v>355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</row>
    <row r="16" spans="2:31" ht="14.15" customHeight="1" thickBot="1" x14ac:dyDescent="0.3">
      <c r="B16" s="184">
        <v>13</v>
      </c>
      <c r="C16" s="185" t="s">
        <v>356</v>
      </c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</row>
    <row r="17" spans="2:31" ht="14.15" customHeight="1" thickBot="1" x14ac:dyDescent="0.3">
      <c r="B17" s="187">
        <v>14</v>
      </c>
      <c r="C17" s="188" t="s">
        <v>357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</row>
    <row r="18" spans="2:31" ht="14.15" customHeight="1" thickBot="1" x14ac:dyDescent="0.3">
      <c r="B18" s="184">
        <v>15</v>
      </c>
      <c r="C18" s="185" t="s">
        <v>358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</row>
    <row r="19" spans="2:31" ht="14.15" customHeight="1" thickBot="1" x14ac:dyDescent="0.3">
      <c r="B19" s="187">
        <v>16</v>
      </c>
      <c r="C19" s="188" t="s">
        <v>297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</row>
    <row r="20" spans="2:31" ht="14.15" customHeight="1" thickBot="1" x14ac:dyDescent="0.3">
      <c r="B20" s="184">
        <v>17</v>
      </c>
      <c r="C20" s="185" t="s">
        <v>298</v>
      </c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</row>
    <row r="21" spans="2:31" ht="14.15" customHeight="1" thickBot="1" x14ac:dyDescent="0.3">
      <c r="B21" s="190">
        <v>18</v>
      </c>
      <c r="C21" s="191" t="s">
        <v>359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</row>
    <row r="22" spans="2:31" ht="14.15" customHeight="1" thickBot="1" x14ac:dyDescent="0.3">
      <c r="B22" s="387" t="s">
        <v>311</v>
      </c>
      <c r="C22" s="388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</row>
    <row r="23" spans="2:31" ht="14.15" customHeight="1" thickBot="1" x14ac:dyDescent="0.3">
      <c r="B23" s="389" t="s">
        <v>349</v>
      </c>
      <c r="C23" s="363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</row>
    <row r="24" spans="2:31" ht="14.15" customHeight="1" thickBot="1" x14ac:dyDescent="0.3">
      <c r="B24" s="194">
        <v>1</v>
      </c>
      <c r="C24" s="195" t="s">
        <v>313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</row>
    <row r="25" spans="2:31" ht="14.15" customHeight="1" thickBot="1" x14ac:dyDescent="0.3">
      <c r="B25" s="197">
        <v>2</v>
      </c>
      <c r="C25" s="198" t="s">
        <v>314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</row>
    <row r="26" spans="2:31" ht="14.15" customHeight="1" thickBot="1" x14ac:dyDescent="0.3">
      <c r="B26" s="194">
        <v>3</v>
      </c>
      <c r="C26" s="195" t="s">
        <v>360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</row>
    <row r="27" spans="2:31" ht="14.15" customHeight="1" thickBot="1" x14ac:dyDescent="0.3">
      <c r="B27" s="197">
        <v>4</v>
      </c>
      <c r="C27" s="198" t="s">
        <v>316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</row>
    <row r="28" spans="2:31" ht="14.15" customHeight="1" thickBot="1" x14ac:dyDescent="0.3">
      <c r="B28" s="194">
        <v>5</v>
      </c>
      <c r="C28" s="195" t="s">
        <v>317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</row>
    <row r="29" spans="2:31" ht="14.15" customHeight="1" thickBot="1" x14ac:dyDescent="0.3">
      <c r="B29" s="197">
        <v>6</v>
      </c>
      <c r="C29" s="198" t="s">
        <v>179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</row>
    <row r="30" spans="2:31" ht="14.15" customHeight="1" thickBot="1" x14ac:dyDescent="0.3">
      <c r="B30" s="194">
        <v>7</v>
      </c>
      <c r="C30" s="195" t="s">
        <v>162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</row>
    <row r="31" spans="2:31" ht="14.15" customHeight="1" thickBot="1" x14ac:dyDescent="0.3">
      <c r="B31" s="197">
        <v>8</v>
      </c>
      <c r="C31" s="198" t="s">
        <v>319</v>
      </c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</row>
    <row r="32" spans="2:31" ht="14.15" customHeight="1" thickBot="1" x14ac:dyDescent="0.3">
      <c r="B32" s="194">
        <v>9</v>
      </c>
      <c r="C32" s="195" t="s">
        <v>164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</row>
    <row r="33" spans="2:31" ht="14.15" customHeight="1" thickBot="1" x14ac:dyDescent="0.3">
      <c r="B33" s="197">
        <v>10</v>
      </c>
      <c r="C33" s="198" t="s">
        <v>321</v>
      </c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</row>
    <row r="34" spans="2:31" ht="14.15" customHeight="1" thickBot="1" x14ac:dyDescent="0.3">
      <c r="B34" s="194">
        <v>11</v>
      </c>
      <c r="C34" s="195" t="s">
        <v>322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</row>
    <row r="35" spans="2:31" ht="14.15" customHeight="1" thickBot="1" x14ac:dyDescent="0.3">
      <c r="B35" s="197">
        <v>12</v>
      </c>
      <c r="C35" s="198" t="s">
        <v>323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</row>
    <row r="36" spans="2:31" ht="14.15" customHeight="1" thickBot="1" x14ac:dyDescent="0.3">
      <c r="B36" s="194">
        <v>13</v>
      </c>
      <c r="C36" s="195" t="s">
        <v>169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</row>
    <row r="37" spans="2:31" ht="14.15" customHeight="1" thickBot="1" x14ac:dyDescent="0.3">
      <c r="B37" s="197">
        <v>14</v>
      </c>
      <c r="C37" s="198" t="s">
        <v>361</v>
      </c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</row>
    <row r="38" spans="2:31" ht="14.15" customHeight="1" thickBot="1" x14ac:dyDescent="0.3">
      <c r="B38" s="194">
        <v>15</v>
      </c>
      <c r="C38" s="195" t="s">
        <v>171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</row>
    <row r="39" spans="2:31" ht="14.15" customHeight="1" thickBot="1" x14ac:dyDescent="0.3">
      <c r="B39" s="197">
        <v>16</v>
      </c>
      <c r="C39" s="198" t="s">
        <v>362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</row>
    <row r="40" spans="2:31" ht="14.15" customHeight="1" thickBot="1" x14ac:dyDescent="0.3">
      <c r="B40" s="194">
        <v>17</v>
      </c>
      <c r="C40" s="195" t="s">
        <v>176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</row>
    <row r="41" spans="2:31" ht="14.15" customHeight="1" thickBot="1" x14ac:dyDescent="0.3">
      <c r="B41" s="197">
        <v>18</v>
      </c>
      <c r="C41" s="198" t="s">
        <v>363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</row>
    <row r="42" spans="2:31" ht="14.15" customHeight="1" thickBot="1" x14ac:dyDescent="0.3">
      <c r="B42" s="194">
        <v>19</v>
      </c>
      <c r="C42" s="195" t="s">
        <v>364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</row>
    <row r="43" spans="2:31" ht="14.15" customHeight="1" thickBot="1" x14ac:dyDescent="0.3">
      <c r="B43" s="197">
        <v>20</v>
      </c>
      <c r="C43" s="198" t="s">
        <v>167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</row>
    <row r="44" spans="2:31" ht="14.15" customHeight="1" thickBot="1" x14ac:dyDescent="0.3">
      <c r="B44" s="194">
        <v>21</v>
      </c>
      <c r="C44" s="195" t="s">
        <v>365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</row>
    <row r="45" spans="2:31" ht="14.15" customHeight="1" thickBot="1" x14ac:dyDescent="0.3">
      <c r="B45" s="197">
        <v>22</v>
      </c>
      <c r="C45" s="198" t="s">
        <v>366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</row>
    <row r="46" spans="2:31" ht="14.15" customHeight="1" thickBot="1" x14ac:dyDescent="0.3">
      <c r="B46" s="194">
        <v>23</v>
      </c>
      <c r="C46" s="195" t="s">
        <v>168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</row>
    <row r="47" spans="2:31" ht="14.15" customHeight="1" thickBot="1" x14ac:dyDescent="0.3">
      <c r="B47" s="201">
        <v>24</v>
      </c>
      <c r="C47" s="202" t="s">
        <v>367</v>
      </c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</row>
    <row r="48" spans="2:31" ht="14.15" customHeight="1" thickBot="1" x14ac:dyDescent="0.3">
      <c r="B48" s="381" t="s">
        <v>299</v>
      </c>
      <c r="C48" s="382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</row>
    <row r="49" spans="2:33" ht="14.15" customHeight="1" thickBot="1" x14ac:dyDescent="0.3">
      <c r="B49" s="376" t="s">
        <v>368</v>
      </c>
      <c r="C49" s="367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G49" s="205" t="s">
        <v>11</v>
      </c>
    </row>
    <row r="50" spans="2:33" ht="14.15" customHeight="1" thickBot="1" x14ac:dyDescent="0.3">
      <c r="B50" s="206">
        <v>1</v>
      </c>
      <c r="C50" s="75" t="s">
        <v>300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</row>
    <row r="51" spans="2:33" ht="14.15" customHeight="1" thickBot="1" x14ac:dyDescent="0.3">
      <c r="B51" s="208">
        <v>2</v>
      </c>
      <c r="C51" s="78" t="s">
        <v>301</v>
      </c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</row>
    <row r="52" spans="2:33" ht="14.15" customHeight="1" thickBot="1" x14ac:dyDescent="0.3">
      <c r="B52" s="206">
        <v>3</v>
      </c>
      <c r="C52" s="75" t="s">
        <v>369</v>
      </c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</row>
    <row r="53" spans="2:33" ht="14.15" customHeight="1" thickBot="1" x14ac:dyDescent="0.3">
      <c r="B53" s="208">
        <v>4</v>
      </c>
      <c r="C53" s="78" t="s">
        <v>304</v>
      </c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</row>
    <row r="54" spans="2:33" ht="14.15" customHeight="1" thickBot="1" x14ac:dyDescent="0.3">
      <c r="B54" s="206">
        <v>5</v>
      </c>
      <c r="C54" s="75" t="s">
        <v>303</v>
      </c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</row>
    <row r="55" spans="2:33" ht="14.15" customHeight="1" thickBot="1" x14ac:dyDescent="0.3">
      <c r="B55" s="208">
        <v>6</v>
      </c>
      <c r="C55" s="78" t="s">
        <v>305</v>
      </c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</row>
    <row r="56" spans="2:33" ht="14.15" customHeight="1" thickBot="1" x14ac:dyDescent="0.3">
      <c r="B56" s="206">
        <v>7</v>
      </c>
      <c r="C56" s="75" t="s">
        <v>307</v>
      </c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</row>
    <row r="57" spans="2:33" ht="14.15" customHeight="1" thickBot="1" x14ac:dyDescent="0.3">
      <c r="B57" s="208">
        <v>8</v>
      </c>
      <c r="C57" s="78" t="s">
        <v>302</v>
      </c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</row>
    <row r="58" spans="2:33" ht="14.15" customHeight="1" thickBot="1" x14ac:dyDescent="0.3">
      <c r="B58" s="206">
        <v>9</v>
      </c>
      <c r="C58" s="75" t="s">
        <v>309</v>
      </c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</row>
    <row r="59" spans="2:33" ht="14.15" customHeight="1" thickBot="1" x14ac:dyDescent="0.3">
      <c r="B59" s="208">
        <v>10</v>
      </c>
      <c r="C59" s="78" t="s">
        <v>308</v>
      </c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</row>
    <row r="60" spans="2:33" ht="14.15" customHeight="1" thickBot="1" x14ac:dyDescent="0.3">
      <c r="B60" s="206">
        <v>11</v>
      </c>
      <c r="C60" s="75" t="s">
        <v>306</v>
      </c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</row>
    <row r="61" spans="2:33" ht="14.15" customHeight="1" thickBot="1" x14ac:dyDescent="0.3">
      <c r="B61" s="208">
        <v>12</v>
      </c>
      <c r="C61" s="78" t="s">
        <v>370</v>
      </c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</row>
    <row r="62" spans="2:33" ht="14.15" customHeight="1" thickBot="1" x14ac:dyDescent="0.3">
      <c r="B62" s="206">
        <v>13</v>
      </c>
      <c r="C62" s="75" t="s">
        <v>135</v>
      </c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</row>
    <row r="63" spans="2:33" ht="14.15" customHeight="1" thickBot="1" x14ac:dyDescent="0.3">
      <c r="B63" s="208">
        <v>14</v>
      </c>
      <c r="C63" s="78" t="s">
        <v>143</v>
      </c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</row>
    <row r="64" spans="2:33" ht="14.15" customHeight="1" thickBot="1" x14ac:dyDescent="0.3">
      <c r="B64" s="206">
        <v>15</v>
      </c>
      <c r="C64" s="75" t="s">
        <v>371</v>
      </c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</row>
    <row r="65" spans="2:31" ht="14.15" customHeight="1" thickBot="1" x14ac:dyDescent="0.3">
      <c r="B65" s="208">
        <v>16</v>
      </c>
      <c r="C65" s="78" t="s">
        <v>372</v>
      </c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</row>
    <row r="66" spans="2:31" ht="14.15" customHeight="1" thickBot="1" x14ac:dyDescent="0.3">
      <c r="B66" s="210">
        <v>17</v>
      </c>
      <c r="C66" s="211" t="s">
        <v>373</v>
      </c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</row>
    <row r="67" spans="2:31" ht="15" customHeight="1" thickBot="1" x14ac:dyDescent="0.3">
      <c r="B67" s="377" t="s">
        <v>205</v>
      </c>
      <c r="C67" s="378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</row>
    <row r="68" spans="2:31" ht="15" customHeight="1" thickBot="1" x14ac:dyDescent="0.3">
      <c r="B68" s="379" t="s">
        <v>374</v>
      </c>
      <c r="C68" s="380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</row>
    <row r="69" spans="2:31" ht="15" customHeight="1" thickBot="1" x14ac:dyDescent="0.3">
      <c r="B69" s="215">
        <v>1</v>
      </c>
      <c r="C69" s="216" t="s">
        <v>206</v>
      </c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</row>
    <row r="70" spans="2:31" ht="15" customHeight="1" thickBot="1" x14ac:dyDescent="0.3">
      <c r="B70" s="218">
        <v>2</v>
      </c>
      <c r="C70" s="219" t="s">
        <v>207</v>
      </c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</row>
    <row r="71" spans="2:31" ht="15" customHeight="1" thickBot="1" x14ac:dyDescent="0.3">
      <c r="B71" s="221">
        <v>3</v>
      </c>
      <c r="C71" s="222" t="s">
        <v>375</v>
      </c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</row>
    <row r="72" spans="2:31" ht="15" customHeight="1" thickBot="1" x14ac:dyDescent="0.3">
      <c r="B72" s="218">
        <v>4</v>
      </c>
      <c r="C72" s="219" t="s">
        <v>209</v>
      </c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</row>
    <row r="73" spans="2:31" ht="15" customHeight="1" thickBot="1" x14ac:dyDescent="0.3">
      <c r="B73" s="221">
        <v>5</v>
      </c>
      <c r="C73" s="222" t="s">
        <v>210</v>
      </c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</row>
    <row r="74" spans="2:31" ht="15" customHeight="1" thickBot="1" x14ac:dyDescent="0.3">
      <c r="B74" s="218">
        <v>6</v>
      </c>
      <c r="C74" s="219" t="s">
        <v>211</v>
      </c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</row>
    <row r="75" spans="2:31" ht="15" customHeight="1" thickBot="1" x14ac:dyDescent="0.3">
      <c r="B75" s="221">
        <v>7</v>
      </c>
      <c r="C75" s="222" t="s">
        <v>212</v>
      </c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</row>
    <row r="76" spans="2:31" ht="15" customHeight="1" thickBot="1" x14ac:dyDescent="0.3">
      <c r="B76" s="218">
        <v>8</v>
      </c>
      <c r="C76" s="219" t="s">
        <v>213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</row>
    <row r="77" spans="2:31" ht="15" customHeight="1" thickBot="1" x14ac:dyDescent="0.3">
      <c r="B77" s="221">
        <v>9</v>
      </c>
      <c r="C77" s="222" t="s">
        <v>214</v>
      </c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</row>
    <row r="78" spans="2:31" ht="15" customHeight="1" thickBot="1" x14ac:dyDescent="0.3">
      <c r="B78" s="218">
        <v>10</v>
      </c>
      <c r="C78" s="219" t="s">
        <v>215</v>
      </c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</row>
    <row r="79" spans="2:31" ht="15" customHeight="1" thickBot="1" x14ac:dyDescent="0.3">
      <c r="B79" s="221">
        <v>11</v>
      </c>
      <c r="C79" s="222" t="s">
        <v>216</v>
      </c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</row>
    <row r="80" spans="2:31" ht="15" customHeight="1" thickBot="1" x14ac:dyDescent="0.3">
      <c r="B80" s="218">
        <v>12</v>
      </c>
      <c r="C80" s="219" t="s">
        <v>217</v>
      </c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</row>
    <row r="81" spans="2:31" ht="15" customHeight="1" thickBot="1" x14ac:dyDescent="0.3">
      <c r="B81" s="221">
        <v>13</v>
      </c>
      <c r="C81" s="222" t="s">
        <v>219</v>
      </c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</row>
    <row r="82" spans="2:31" ht="15" customHeight="1" thickBot="1" x14ac:dyDescent="0.3">
      <c r="B82" s="218">
        <v>14</v>
      </c>
      <c r="C82" s="219" t="s">
        <v>101</v>
      </c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</row>
    <row r="83" spans="2:31" ht="15" customHeight="1" thickBot="1" x14ac:dyDescent="0.3">
      <c r="B83" s="221">
        <v>15</v>
      </c>
      <c r="C83" s="222" t="s">
        <v>220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</row>
    <row r="84" spans="2:31" ht="15" customHeight="1" thickBot="1" x14ac:dyDescent="0.3">
      <c r="B84" s="218">
        <v>16</v>
      </c>
      <c r="C84" s="219" t="s">
        <v>221</v>
      </c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</row>
    <row r="85" spans="2:31" ht="15" customHeight="1" thickBot="1" x14ac:dyDescent="0.3">
      <c r="B85" s="221">
        <v>17</v>
      </c>
      <c r="C85" s="222" t="s">
        <v>222</v>
      </c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</row>
    <row r="86" spans="2:31" ht="15" customHeight="1" thickBot="1" x14ac:dyDescent="0.3">
      <c r="B86" s="218">
        <v>18</v>
      </c>
      <c r="C86" s="219" t="s">
        <v>223</v>
      </c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</row>
    <row r="87" spans="2:31" ht="15" customHeight="1" thickBot="1" x14ac:dyDescent="0.3">
      <c r="B87" s="221">
        <v>19</v>
      </c>
      <c r="C87" s="222" t="s">
        <v>224</v>
      </c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</row>
    <row r="88" spans="2:31" ht="15" customHeight="1" thickBot="1" x14ac:dyDescent="0.3">
      <c r="B88" s="218">
        <v>20</v>
      </c>
      <c r="C88" s="219" t="s">
        <v>376</v>
      </c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</row>
    <row r="89" spans="2:31" ht="15" customHeight="1" thickBot="1" x14ac:dyDescent="0.3">
      <c r="B89" s="221">
        <v>21</v>
      </c>
      <c r="C89" s="222" t="s">
        <v>226</v>
      </c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</row>
    <row r="90" spans="2:31" ht="15" customHeight="1" thickBot="1" x14ac:dyDescent="0.3">
      <c r="B90" s="218">
        <v>22</v>
      </c>
      <c r="C90" s="219" t="s">
        <v>227</v>
      </c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</row>
    <row r="91" spans="2:31" ht="15" customHeight="1" thickBot="1" x14ac:dyDescent="0.3">
      <c r="B91" s="221">
        <v>23</v>
      </c>
      <c r="C91" s="222" t="s">
        <v>98</v>
      </c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</row>
    <row r="92" spans="2:31" ht="15" customHeight="1" thickBot="1" x14ac:dyDescent="0.3">
      <c r="B92" s="218">
        <v>24</v>
      </c>
      <c r="C92" s="219" t="s">
        <v>377</v>
      </c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</row>
    <row r="93" spans="2:31" ht="15" customHeight="1" thickBot="1" x14ac:dyDescent="0.3">
      <c r="B93" s="221">
        <v>25</v>
      </c>
      <c r="C93" s="222" t="s">
        <v>378</v>
      </c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</row>
    <row r="94" spans="2:31" ht="15" customHeight="1" thickBot="1" x14ac:dyDescent="0.3">
      <c r="B94" s="218">
        <v>26</v>
      </c>
      <c r="C94" s="219" t="s">
        <v>379</v>
      </c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</row>
    <row r="95" spans="2:31" ht="15" customHeight="1" thickBot="1" x14ac:dyDescent="0.3">
      <c r="B95" s="221">
        <v>27</v>
      </c>
      <c r="C95" s="222" t="s">
        <v>103</v>
      </c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</row>
    <row r="96" spans="2:31" ht="15" customHeight="1" thickBot="1" x14ac:dyDescent="0.3">
      <c r="B96" s="218">
        <v>28</v>
      </c>
      <c r="C96" s="219" t="s">
        <v>104</v>
      </c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</row>
    <row r="97" spans="2:31" ht="15" customHeight="1" thickBot="1" x14ac:dyDescent="0.3">
      <c r="B97" s="221">
        <v>29</v>
      </c>
      <c r="C97" s="222" t="s">
        <v>380</v>
      </c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</row>
    <row r="98" spans="2:31" ht="15" customHeight="1" thickBot="1" x14ac:dyDescent="0.3">
      <c r="B98" s="218">
        <v>30</v>
      </c>
      <c r="C98" s="219" t="s">
        <v>105</v>
      </c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</row>
    <row r="99" spans="2:31" ht="15" customHeight="1" thickBot="1" x14ac:dyDescent="0.3">
      <c r="B99" s="221">
        <v>31</v>
      </c>
      <c r="C99" s="222" t="s">
        <v>106</v>
      </c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</row>
    <row r="100" spans="2:31" ht="15" customHeight="1" thickBot="1" x14ac:dyDescent="0.3">
      <c r="B100" s="224">
        <v>32</v>
      </c>
      <c r="C100" s="225" t="s">
        <v>107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</row>
    <row r="101" spans="2:31" ht="15" customHeight="1" thickBot="1" x14ac:dyDescent="0.3">
      <c r="B101" s="372" t="s">
        <v>228</v>
      </c>
      <c r="C101" s="373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</row>
    <row r="102" spans="2:31" ht="15" customHeight="1" thickBot="1" x14ac:dyDescent="0.3">
      <c r="B102" s="374" t="s">
        <v>381</v>
      </c>
      <c r="C102" s="375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</row>
    <row r="103" spans="2:31" ht="15" customHeight="1" thickBot="1" x14ac:dyDescent="0.3">
      <c r="B103" s="102">
        <v>1</v>
      </c>
      <c r="C103" s="103" t="s">
        <v>230</v>
      </c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</row>
    <row r="104" spans="2:31" ht="15" customHeight="1" thickBot="1" x14ac:dyDescent="0.3">
      <c r="B104" s="105">
        <v>2</v>
      </c>
      <c r="C104" s="106" t="s">
        <v>231</v>
      </c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</row>
    <row r="105" spans="2:31" ht="15" customHeight="1" thickBot="1" x14ac:dyDescent="0.3">
      <c r="B105" s="102">
        <v>3</v>
      </c>
      <c r="C105" s="103" t="s">
        <v>232</v>
      </c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</row>
    <row r="106" spans="2:31" ht="15" customHeight="1" thickBot="1" x14ac:dyDescent="0.3">
      <c r="B106" s="105">
        <v>4</v>
      </c>
      <c r="C106" s="106" t="s">
        <v>233</v>
      </c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</row>
    <row r="107" spans="2:31" ht="15" customHeight="1" thickBot="1" x14ac:dyDescent="0.3">
      <c r="B107" s="102">
        <v>5</v>
      </c>
      <c r="C107" s="103" t="s">
        <v>234</v>
      </c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</row>
    <row r="108" spans="2:31" ht="15" customHeight="1" thickBot="1" x14ac:dyDescent="0.3">
      <c r="B108" s="105">
        <v>6</v>
      </c>
      <c r="C108" s="106" t="s">
        <v>235</v>
      </c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</row>
    <row r="109" spans="2:31" ht="15" customHeight="1" thickBot="1" x14ac:dyDescent="0.3">
      <c r="B109" s="102">
        <v>7</v>
      </c>
      <c r="C109" s="103" t="s">
        <v>236</v>
      </c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</row>
    <row r="110" spans="2:31" ht="15" customHeight="1" thickBot="1" x14ac:dyDescent="0.3">
      <c r="B110" s="105">
        <v>8</v>
      </c>
      <c r="C110" s="106" t="s">
        <v>237</v>
      </c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</row>
    <row r="111" spans="2:31" ht="15" customHeight="1" thickBot="1" x14ac:dyDescent="0.3">
      <c r="B111" s="102">
        <v>9</v>
      </c>
      <c r="C111" s="103" t="s">
        <v>238</v>
      </c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</row>
    <row r="112" spans="2:31" ht="15" customHeight="1" thickBot="1" x14ac:dyDescent="0.3">
      <c r="B112" s="105">
        <v>10</v>
      </c>
      <c r="C112" s="106" t="s">
        <v>239</v>
      </c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</row>
    <row r="113" spans="2:31" ht="15" customHeight="1" thickBot="1" x14ac:dyDescent="0.3">
      <c r="B113" s="102">
        <v>11</v>
      </c>
      <c r="C113" s="103" t="s">
        <v>240</v>
      </c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</row>
    <row r="114" spans="2:31" ht="15" customHeight="1" thickBot="1" x14ac:dyDescent="0.3">
      <c r="B114" s="105">
        <v>12</v>
      </c>
      <c r="C114" s="106" t="s">
        <v>241</v>
      </c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</row>
    <row r="115" spans="2:31" ht="15" customHeight="1" thickBot="1" x14ac:dyDescent="0.3">
      <c r="B115" s="102">
        <v>13</v>
      </c>
      <c r="C115" s="103" t="s">
        <v>242</v>
      </c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</row>
    <row r="116" spans="2:31" ht="15" customHeight="1" thickBot="1" x14ac:dyDescent="0.3">
      <c r="B116" s="105">
        <v>14</v>
      </c>
      <c r="C116" s="106" t="s">
        <v>243</v>
      </c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</row>
    <row r="117" spans="2:31" ht="15" customHeight="1" thickBot="1" x14ac:dyDescent="0.3">
      <c r="B117" s="102">
        <v>15</v>
      </c>
      <c r="C117" s="103" t="s">
        <v>244</v>
      </c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</row>
    <row r="118" spans="2:31" ht="15" customHeight="1" thickBot="1" x14ac:dyDescent="0.3">
      <c r="B118" s="105">
        <v>16</v>
      </c>
      <c r="C118" s="106" t="s">
        <v>245</v>
      </c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</row>
    <row r="119" spans="2:31" ht="15" customHeight="1" thickBot="1" x14ac:dyDescent="0.3">
      <c r="B119" s="102">
        <v>17</v>
      </c>
      <c r="C119" s="103" t="s">
        <v>246</v>
      </c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</row>
    <row r="120" spans="2:31" ht="15" customHeight="1" thickBot="1" x14ac:dyDescent="0.3">
      <c r="B120" s="105">
        <v>18</v>
      </c>
      <c r="C120" s="106" t="s">
        <v>247</v>
      </c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</row>
    <row r="121" spans="2:31" ht="15" customHeight="1" thickBot="1" x14ac:dyDescent="0.3">
      <c r="B121" s="102">
        <v>19</v>
      </c>
      <c r="C121" s="103" t="s">
        <v>248</v>
      </c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</row>
    <row r="122" spans="2:31" ht="15" customHeight="1" thickBot="1" x14ac:dyDescent="0.3">
      <c r="B122" s="105">
        <v>20</v>
      </c>
      <c r="C122" s="106" t="s">
        <v>249</v>
      </c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</row>
    <row r="123" spans="2:31" ht="15" customHeight="1" thickBot="1" x14ac:dyDescent="0.3">
      <c r="B123" s="102">
        <v>21</v>
      </c>
      <c r="C123" s="103" t="s">
        <v>250</v>
      </c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</row>
    <row r="124" spans="2:31" ht="15" customHeight="1" thickBot="1" x14ac:dyDescent="0.3">
      <c r="B124" s="105">
        <v>22</v>
      </c>
      <c r="C124" s="106" t="s">
        <v>251</v>
      </c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</row>
    <row r="125" spans="2:31" ht="15" customHeight="1" thickBot="1" x14ac:dyDescent="0.3">
      <c r="B125" s="102">
        <v>23</v>
      </c>
      <c r="C125" s="103" t="s">
        <v>253</v>
      </c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</row>
    <row r="126" spans="2:31" ht="15" customHeight="1" thickBot="1" x14ac:dyDescent="0.3">
      <c r="B126" s="105">
        <v>24</v>
      </c>
      <c r="C126" s="106" t="s">
        <v>254</v>
      </c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</row>
    <row r="127" spans="2:31" ht="15" customHeight="1" thickBot="1" x14ac:dyDescent="0.3">
      <c r="B127" s="102">
        <v>25</v>
      </c>
      <c r="C127" s="103" t="s">
        <v>382</v>
      </c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</row>
    <row r="128" spans="2:31" ht="15" customHeight="1" thickBot="1" x14ac:dyDescent="0.3">
      <c r="B128" s="105">
        <v>26</v>
      </c>
      <c r="C128" s="106" t="s">
        <v>102</v>
      </c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</row>
    <row r="129" spans="2:31" ht="15" customHeight="1" thickBot="1" x14ac:dyDescent="0.3">
      <c r="B129" s="102">
        <v>27</v>
      </c>
      <c r="C129" s="103" t="s">
        <v>383</v>
      </c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</row>
    <row r="130" spans="2:31" ht="15" customHeight="1" thickBot="1" x14ac:dyDescent="0.3">
      <c r="B130" s="110">
        <v>28</v>
      </c>
      <c r="C130" s="111" t="s">
        <v>384</v>
      </c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</row>
  </sheetData>
  <mergeCells count="11">
    <mergeCell ref="B48:C48"/>
    <mergeCell ref="B1:AE1"/>
    <mergeCell ref="B2:C2"/>
    <mergeCell ref="B3:C3"/>
    <mergeCell ref="B22:C22"/>
    <mergeCell ref="B23:C23"/>
    <mergeCell ref="B49:C49"/>
    <mergeCell ref="B67:C67"/>
    <mergeCell ref="B68:C68"/>
    <mergeCell ref="B101:C101"/>
    <mergeCell ref="B102:C102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workbookViewId="0">
      <pane ySplit="1" topLeftCell="A6" activePane="bottomLeft" state="frozen"/>
      <selection pane="bottomLeft" activeCell="A11" sqref="A11"/>
    </sheetView>
  </sheetViews>
  <sheetFormatPr defaultColWidth="9.0703125" defaultRowHeight="13.5" x14ac:dyDescent="0.25"/>
  <cols>
    <col min="1" max="1" width="34.0703125" style="6" customWidth="1"/>
    <col min="2" max="2" width="4.78515625" style="6" customWidth="1"/>
    <col min="3" max="3" width="5.28515625" style="6" customWidth="1"/>
    <col min="4" max="4" width="4.92578125" style="6" customWidth="1"/>
    <col min="5" max="5" width="6.28515625" style="6" customWidth="1"/>
    <col min="6" max="6" width="3.78515625" style="6" customWidth="1"/>
    <col min="7" max="7" width="4.5" style="6" customWidth="1"/>
    <col min="8" max="8" width="4.92578125" style="6" customWidth="1"/>
    <col min="9" max="9" width="4.5" style="6" customWidth="1"/>
    <col min="10" max="10" width="4.0703125" style="6" customWidth="1"/>
    <col min="11" max="11" width="5.5" style="6" customWidth="1"/>
    <col min="12" max="12" width="4.0703125" style="6" customWidth="1"/>
    <col min="13" max="13" width="5.5" style="6" customWidth="1"/>
    <col min="14" max="14" width="4.92578125" style="6" customWidth="1"/>
    <col min="15" max="16" width="5.5" style="6" customWidth="1"/>
    <col min="17" max="16384" width="9.0703125" style="6"/>
  </cols>
  <sheetData>
    <row r="1" spans="1:19" ht="96.65" customHeight="1" x14ac:dyDescent="0.25">
      <c r="B1" s="30" t="s">
        <v>95</v>
      </c>
      <c r="C1" s="31" t="s">
        <v>96</v>
      </c>
      <c r="D1" s="32" t="s">
        <v>97</v>
      </c>
      <c r="E1" s="29" t="s">
        <v>428</v>
      </c>
      <c r="F1" s="36" t="s">
        <v>109</v>
      </c>
      <c r="G1" s="37" t="s">
        <v>111</v>
      </c>
      <c r="H1" s="38" t="s">
        <v>112</v>
      </c>
      <c r="I1" s="39" t="s">
        <v>113</v>
      </c>
      <c r="J1" s="40" t="s">
        <v>114</v>
      </c>
      <c r="K1" s="41" t="s">
        <v>115</v>
      </c>
      <c r="L1" s="42" t="s">
        <v>116</v>
      </c>
      <c r="M1" s="44" t="s">
        <v>118</v>
      </c>
      <c r="N1" s="43" t="s">
        <v>117</v>
      </c>
      <c r="O1" s="45" t="s">
        <v>119</v>
      </c>
      <c r="P1" s="280" t="s">
        <v>503</v>
      </c>
      <c r="Q1" s="6" t="s">
        <v>443</v>
      </c>
      <c r="R1" s="6" t="s">
        <v>444</v>
      </c>
      <c r="S1" s="6" t="s">
        <v>445</v>
      </c>
    </row>
    <row r="2" spans="1:19" ht="20.65" customHeight="1" x14ac:dyDescent="0.25">
      <c r="A2" s="33" t="s">
        <v>98</v>
      </c>
      <c r="B2" s="276">
        <v>89</v>
      </c>
      <c r="C2" s="276">
        <v>108</v>
      </c>
      <c r="E2" s="6">
        <v>115</v>
      </c>
      <c r="Q2" s="6">
        <v>196</v>
      </c>
    </row>
    <row r="3" spans="1:19" ht="20.65" customHeight="1" x14ac:dyDescent="0.25">
      <c r="A3" s="33" t="s">
        <v>99</v>
      </c>
      <c r="B3" s="276">
        <v>98</v>
      </c>
      <c r="C3" s="276">
        <v>142</v>
      </c>
      <c r="D3" s="6">
        <v>142</v>
      </c>
      <c r="E3" s="6">
        <v>208</v>
      </c>
      <c r="Q3" s="6">
        <v>271</v>
      </c>
    </row>
    <row r="4" spans="1:19" ht="20.65" customHeight="1" x14ac:dyDescent="0.25">
      <c r="A4" s="33" t="s">
        <v>110</v>
      </c>
      <c r="B4" s="6">
        <v>82</v>
      </c>
      <c r="C4" s="6">
        <v>84</v>
      </c>
      <c r="D4" s="6">
        <v>150</v>
      </c>
      <c r="E4" s="6">
        <v>93</v>
      </c>
      <c r="Q4" s="6">
        <v>198</v>
      </c>
    </row>
    <row r="5" spans="1:19" x14ac:dyDescent="0.25">
      <c r="A5" s="33" t="s">
        <v>100</v>
      </c>
      <c r="B5" s="6">
        <v>91</v>
      </c>
      <c r="C5" s="6">
        <v>92</v>
      </c>
      <c r="D5" s="6">
        <v>111</v>
      </c>
      <c r="E5" s="6">
        <v>64</v>
      </c>
      <c r="Q5" s="6">
        <v>183</v>
      </c>
    </row>
    <row r="6" spans="1:19" x14ac:dyDescent="0.25">
      <c r="A6" s="33" t="s">
        <v>427</v>
      </c>
      <c r="B6" s="6">
        <v>47</v>
      </c>
      <c r="D6" s="6">
        <v>50</v>
      </c>
    </row>
    <row r="7" spans="1:19" x14ac:dyDescent="0.25">
      <c r="A7" s="34" t="s">
        <v>101</v>
      </c>
      <c r="B7" s="6">
        <v>68</v>
      </c>
      <c r="C7" s="6">
        <v>105</v>
      </c>
      <c r="D7" s="6">
        <v>52</v>
      </c>
      <c r="E7" s="6">
        <v>438</v>
      </c>
      <c r="Q7" s="6">
        <v>353</v>
      </c>
    </row>
    <row r="8" spans="1:19" x14ac:dyDescent="0.25">
      <c r="A8" s="34" t="s">
        <v>102</v>
      </c>
      <c r="B8" s="6">
        <v>189</v>
      </c>
      <c r="C8" s="6">
        <v>252</v>
      </c>
      <c r="D8" s="6">
        <v>387</v>
      </c>
      <c r="E8" s="6">
        <v>800</v>
      </c>
      <c r="Q8" s="6">
        <v>321</v>
      </c>
    </row>
    <row r="9" spans="1:19" x14ac:dyDescent="0.25">
      <c r="A9" s="34" t="s">
        <v>103</v>
      </c>
      <c r="B9" s="6">
        <v>112</v>
      </c>
      <c r="C9" s="6">
        <v>148</v>
      </c>
      <c r="D9" s="6">
        <v>187</v>
      </c>
      <c r="E9" s="6">
        <v>281</v>
      </c>
      <c r="Q9" s="6">
        <v>168</v>
      </c>
    </row>
    <row r="10" spans="1:19" x14ac:dyDescent="0.25">
      <c r="A10" s="34" t="s">
        <v>104</v>
      </c>
      <c r="B10" s="6">
        <v>109</v>
      </c>
      <c r="C10" s="6">
        <v>104</v>
      </c>
      <c r="D10" s="6">
        <v>179</v>
      </c>
      <c r="E10" s="6">
        <v>143</v>
      </c>
      <c r="Q10" s="6">
        <v>120</v>
      </c>
    </row>
    <row r="11" spans="1:19" x14ac:dyDescent="0.25">
      <c r="A11" s="34" t="s">
        <v>427</v>
      </c>
      <c r="B11" s="6">
        <v>47</v>
      </c>
    </row>
    <row r="12" spans="1:19" x14ac:dyDescent="0.25">
      <c r="A12" s="35" t="s">
        <v>105</v>
      </c>
      <c r="B12" s="6">
        <v>98</v>
      </c>
      <c r="C12" s="6">
        <v>153</v>
      </c>
      <c r="D12" s="6">
        <v>138</v>
      </c>
      <c r="E12" s="6">
        <v>421</v>
      </c>
      <c r="Q12" s="6">
        <v>159</v>
      </c>
    </row>
    <row r="13" spans="1:19" x14ac:dyDescent="0.25">
      <c r="A13" s="35" t="s">
        <v>106</v>
      </c>
      <c r="B13" s="6">
        <v>240</v>
      </c>
      <c r="C13" s="6">
        <v>368</v>
      </c>
      <c r="D13" s="6">
        <v>322</v>
      </c>
      <c r="E13" s="6">
        <v>1147</v>
      </c>
      <c r="Q13" s="6">
        <v>239</v>
      </c>
    </row>
    <row r="14" spans="1:19" x14ac:dyDescent="0.25">
      <c r="A14" s="35" t="s">
        <v>107</v>
      </c>
      <c r="B14" s="6">
        <v>182</v>
      </c>
      <c r="C14" s="6">
        <v>296</v>
      </c>
      <c r="D14" s="6">
        <v>287</v>
      </c>
      <c r="E14" s="6">
        <v>724</v>
      </c>
      <c r="Q14" s="6">
        <v>160</v>
      </c>
    </row>
    <row r="15" spans="1:19" x14ac:dyDescent="0.25">
      <c r="A15" s="35" t="s">
        <v>108</v>
      </c>
      <c r="B15" s="6">
        <v>66</v>
      </c>
      <c r="C15" s="6">
        <v>84</v>
      </c>
      <c r="D15" s="6">
        <v>80</v>
      </c>
      <c r="Q15" s="6">
        <v>324</v>
      </c>
    </row>
    <row r="16" spans="1:19" x14ac:dyDescent="0.25">
      <c r="A16" s="35" t="s">
        <v>427</v>
      </c>
      <c r="B16" s="6">
        <v>37</v>
      </c>
    </row>
    <row r="18" spans="1:19" x14ac:dyDescent="0.25">
      <c r="A18" s="47" t="s">
        <v>121</v>
      </c>
      <c r="F18" s="276">
        <v>21</v>
      </c>
      <c r="G18" s="276">
        <v>28</v>
      </c>
      <c r="H18" s="6">
        <v>48</v>
      </c>
      <c r="Q18" s="6">
        <v>133</v>
      </c>
      <c r="R18" s="6" t="s">
        <v>430</v>
      </c>
      <c r="S18" s="6" t="s">
        <v>433</v>
      </c>
    </row>
    <row r="19" spans="1:19" x14ac:dyDescent="0.25">
      <c r="A19" s="47" t="s">
        <v>122</v>
      </c>
      <c r="F19" s="276">
        <v>34</v>
      </c>
      <c r="G19" s="276">
        <v>38</v>
      </c>
      <c r="H19" s="6">
        <v>33</v>
      </c>
      <c r="Q19" s="6">
        <v>61</v>
      </c>
      <c r="R19" s="6" t="s">
        <v>431</v>
      </c>
      <c r="S19" s="6" t="s">
        <v>433</v>
      </c>
    </row>
    <row r="20" spans="1:19" x14ac:dyDescent="0.25">
      <c r="A20" s="47" t="s">
        <v>123</v>
      </c>
      <c r="F20" s="276"/>
      <c r="H20" s="6">
        <v>28</v>
      </c>
      <c r="Q20" s="247">
        <v>60</v>
      </c>
      <c r="R20" s="247" t="s">
        <v>432</v>
      </c>
      <c r="S20" s="247" t="s">
        <v>434</v>
      </c>
    </row>
    <row r="21" spans="1:19" x14ac:dyDescent="0.25">
      <c r="A21" s="47" t="s">
        <v>124</v>
      </c>
      <c r="F21" s="276">
        <v>58</v>
      </c>
      <c r="G21" s="276">
        <v>72</v>
      </c>
      <c r="H21" s="6">
        <v>66</v>
      </c>
      <c r="Q21" s="247"/>
      <c r="R21" s="247"/>
      <c r="S21" s="247"/>
    </row>
    <row r="22" spans="1:19" x14ac:dyDescent="0.25">
      <c r="A22" s="47" t="s">
        <v>125</v>
      </c>
      <c r="F22" s="276">
        <v>49</v>
      </c>
      <c r="G22" s="276"/>
      <c r="H22" s="6">
        <v>49</v>
      </c>
      <c r="Q22" s="247"/>
      <c r="R22" s="247"/>
      <c r="S22" s="247"/>
    </row>
    <row r="23" spans="1:19" x14ac:dyDescent="0.25">
      <c r="A23" s="47" t="s">
        <v>120</v>
      </c>
      <c r="F23" s="6">
        <v>49</v>
      </c>
      <c r="G23" s="6">
        <v>53</v>
      </c>
      <c r="H23" s="6">
        <v>58</v>
      </c>
      <c r="Q23" s="6">
        <v>144</v>
      </c>
      <c r="R23" s="6" t="s">
        <v>447</v>
      </c>
      <c r="S23" s="6" t="s">
        <v>434</v>
      </c>
    </row>
    <row r="24" spans="1:19" x14ac:dyDescent="0.25">
      <c r="A24" s="47" t="s">
        <v>126</v>
      </c>
      <c r="F24" s="6">
        <v>55</v>
      </c>
      <c r="G24" s="6">
        <v>62</v>
      </c>
      <c r="H24" s="6">
        <v>108</v>
      </c>
      <c r="Q24" s="6">
        <v>37</v>
      </c>
      <c r="R24" s="6" t="s">
        <v>459</v>
      </c>
      <c r="S24" s="6" t="s">
        <v>458</v>
      </c>
    </row>
    <row r="25" spans="1:19" x14ac:dyDescent="0.25">
      <c r="A25" s="47" t="s">
        <v>127</v>
      </c>
      <c r="F25" s="6">
        <v>80</v>
      </c>
      <c r="G25" s="6">
        <v>92</v>
      </c>
      <c r="H25" s="6">
        <v>48</v>
      </c>
      <c r="Q25" s="6">
        <v>172</v>
      </c>
      <c r="R25" s="6" t="s">
        <v>438</v>
      </c>
      <c r="S25" s="6" t="s">
        <v>460</v>
      </c>
    </row>
    <row r="26" spans="1:19" x14ac:dyDescent="0.25">
      <c r="A26" s="47" t="s">
        <v>128</v>
      </c>
      <c r="F26" s="6">
        <v>82</v>
      </c>
      <c r="G26" s="6">
        <v>59</v>
      </c>
      <c r="H26" s="6">
        <v>72</v>
      </c>
      <c r="Q26" s="6">
        <v>67</v>
      </c>
      <c r="R26" s="6" t="s">
        <v>461</v>
      </c>
      <c r="S26" s="6" t="s">
        <v>460</v>
      </c>
    </row>
    <row r="27" spans="1:19" x14ac:dyDescent="0.25">
      <c r="A27" s="47" t="s">
        <v>129</v>
      </c>
      <c r="F27" s="6">
        <v>93</v>
      </c>
      <c r="G27" s="6">
        <v>77</v>
      </c>
      <c r="H27" s="6">
        <v>72</v>
      </c>
      <c r="Q27" s="6">
        <v>209</v>
      </c>
      <c r="R27" s="6" t="s">
        <v>462</v>
      </c>
      <c r="S27" s="6" t="s">
        <v>434</v>
      </c>
    </row>
    <row r="28" spans="1:19" x14ac:dyDescent="0.25">
      <c r="A28" s="47" t="s">
        <v>130</v>
      </c>
      <c r="F28" s="6">
        <v>44</v>
      </c>
      <c r="G28" s="6">
        <v>94</v>
      </c>
      <c r="H28" s="6">
        <v>90</v>
      </c>
      <c r="Q28" s="6">
        <v>88</v>
      </c>
      <c r="R28" s="6" t="s">
        <v>463</v>
      </c>
      <c r="S28" s="6" t="s">
        <v>434</v>
      </c>
    </row>
    <row r="29" spans="1:19" x14ac:dyDescent="0.25">
      <c r="A29" s="249" t="s">
        <v>131</v>
      </c>
      <c r="F29" s="6">
        <v>41</v>
      </c>
      <c r="G29" s="247">
        <v>118</v>
      </c>
      <c r="H29" s="6">
        <v>72</v>
      </c>
      <c r="Q29" s="247">
        <v>266</v>
      </c>
      <c r="R29" s="6" t="s">
        <v>469</v>
      </c>
      <c r="S29" s="6" t="s">
        <v>460</v>
      </c>
    </row>
    <row r="30" spans="1:19" x14ac:dyDescent="0.25">
      <c r="A30" s="249" t="s">
        <v>132</v>
      </c>
      <c r="F30" s="247">
        <v>18</v>
      </c>
      <c r="G30" s="247"/>
      <c r="H30" s="6">
        <v>36</v>
      </c>
      <c r="Q30" s="247"/>
      <c r="R30" s="6" t="s">
        <v>431</v>
      </c>
      <c r="S30" s="6" t="s">
        <v>465</v>
      </c>
    </row>
    <row r="31" spans="1:19" x14ac:dyDescent="0.25">
      <c r="A31" s="249" t="s">
        <v>133</v>
      </c>
      <c r="F31" s="247"/>
      <c r="G31" s="247"/>
      <c r="H31" s="6">
        <v>10</v>
      </c>
      <c r="Q31" s="247"/>
      <c r="R31" s="6" t="s">
        <v>470</v>
      </c>
      <c r="S31" s="6" t="s">
        <v>471</v>
      </c>
    </row>
    <row r="32" spans="1:19" x14ac:dyDescent="0.25">
      <c r="A32" s="249" t="s">
        <v>134</v>
      </c>
      <c r="F32" s="6">
        <v>22</v>
      </c>
      <c r="G32" s="247"/>
      <c r="H32" s="6">
        <v>24</v>
      </c>
      <c r="Q32" s="247"/>
      <c r="R32" s="6" t="s">
        <v>438</v>
      </c>
      <c r="S32" s="6" t="s">
        <v>465</v>
      </c>
    </row>
    <row r="33" spans="1:19" x14ac:dyDescent="0.25">
      <c r="A33" s="249" t="s">
        <v>135</v>
      </c>
      <c r="F33" s="6">
        <v>40</v>
      </c>
      <c r="G33" s="6">
        <v>70</v>
      </c>
      <c r="H33" s="6">
        <v>56</v>
      </c>
      <c r="Q33" s="6">
        <v>112</v>
      </c>
      <c r="R33" s="6" t="s">
        <v>472</v>
      </c>
      <c r="S33" s="6" t="s">
        <v>434</v>
      </c>
    </row>
    <row r="34" spans="1:19" x14ac:dyDescent="0.25">
      <c r="A34" s="250" t="s">
        <v>136</v>
      </c>
      <c r="F34" s="248">
        <v>48</v>
      </c>
      <c r="G34" s="247">
        <v>78</v>
      </c>
      <c r="H34" s="6">
        <v>36</v>
      </c>
      <c r="Q34" s="247">
        <v>242</v>
      </c>
      <c r="R34" s="6" t="s">
        <v>464</v>
      </c>
      <c r="S34" s="6" t="s">
        <v>465</v>
      </c>
    </row>
    <row r="35" spans="1:19" x14ac:dyDescent="0.25">
      <c r="A35" s="250" t="s">
        <v>137</v>
      </c>
      <c r="F35" s="6">
        <v>36</v>
      </c>
      <c r="G35" s="247"/>
      <c r="H35" s="6">
        <v>48</v>
      </c>
      <c r="Q35" s="247"/>
      <c r="R35" s="6" t="s">
        <v>439</v>
      </c>
      <c r="S35" s="6" t="s">
        <v>465</v>
      </c>
    </row>
    <row r="36" spans="1:19" x14ac:dyDescent="0.25">
      <c r="A36" s="250" t="s">
        <v>138</v>
      </c>
      <c r="F36" s="248"/>
      <c r="G36" s="247"/>
      <c r="H36" s="6">
        <v>32</v>
      </c>
      <c r="Q36" s="247"/>
      <c r="R36" s="247" t="s">
        <v>466</v>
      </c>
      <c r="S36" s="247" t="s">
        <v>465</v>
      </c>
    </row>
    <row r="37" spans="1:19" x14ac:dyDescent="0.25">
      <c r="A37" s="250" t="s">
        <v>139</v>
      </c>
      <c r="F37" s="6">
        <v>17</v>
      </c>
      <c r="G37" s="247"/>
      <c r="H37" s="6">
        <v>54</v>
      </c>
      <c r="Q37" s="247"/>
      <c r="R37" s="247"/>
      <c r="S37" s="247"/>
    </row>
    <row r="38" spans="1:19" x14ac:dyDescent="0.25">
      <c r="A38" s="250" t="s">
        <v>140</v>
      </c>
      <c r="F38" s="6">
        <v>48</v>
      </c>
      <c r="G38" s="247">
        <v>80</v>
      </c>
      <c r="H38" s="6">
        <v>45</v>
      </c>
      <c r="Q38" s="247">
        <v>260</v>
      </c>
      <c r="R38" s="6" t="s">
        <v>467</v>
      </c>
      <c r="S38" s="6" t="s">
        <v>465</v>
      </c>
    </row>
    <row r="39" spans="1:19" x14ac:dyDescent="0.25">
      <c r="A39" s="250" t="s">
        <v>141</v>
      </c>
      <c r="F39" s="6">
        <v>32</v>
      </c>
      <c r="G39" s="247"/>
      <c r="H39" s="6">
        <v>24</v>
      </c>
      <c r="Q39" s="247"/>
      <c r="R39" s="6" t="s">
        <v>431</v>
      </c>
      <c r="S39" s="6" t="s">
        <v>433</v>
      </c>
    </row>
    <row r="40" spans="1:19" x14ac:dyDescent="0.25">
      <c r="A40" s="250" t="s">
        <v>429</v>
      </c>
      <c r="F40" s="247">
        <v>48</v>
      </c>
      <c r="G40" s="247">
        <v>44</v>
      </c>
      <c r="H40" s="6">
        <v>22</v>
      </c>
      <c r="Q40" s="247"/>
      <c r="R40" s="6" t="s">
        <v>439</v>
      </c>
      <c r="S40" s="6" t="s">
        <v>465</v>
      </c>
    </row>
    <row r="41" spans="1:19" x14ac:dyDescent="0.25">
      <c r="A41" s="250" t="s">
        <v>142</v>
      </c>
      <c r="F41" s="247"/>
      <c r="G41" s="247"/>
      <c r="H41" s="6">
        <v>10</v>
      </c>
      <c r="Q41" s="247"/>
      <c r="R41" s="6" t="s">
        <v>468</v>
      </c>
      <c r="S41" s="6" t="s">
        <v>433</v>
      </c>
    </row>
    <row r="42" spans="1:19" x14ac:dyDescent="0.25">
      <c r="A42" s="251" t="s">
        <v>143</v>
      </c>
      <c r="F42" s="6">
        <v>29</v>
      </c>
      <c r="G42" s="247">
        <v>85</v>
      </c>
      <c r="H42" s="247">
        <v>72</v>
      </c>
      <c r="Q42" s="247">
        <v>154</v>
      </c>
      <c r="R42" s="247" t="s">
        <v>463</v>
      </c>
      <c r="S42" s="247" t="s">
        <v>458</v>
      </c>
    </row>
    <row r="43" spans="1:19" x14ac:dyDescent="0.25">
      <c r="A43" s="251" t="s">
        <v>144</v>
      </c>
      <c r="F43" s="247">
        <v>43</v>
      </c>
      <c r="G43" s="247"/>
      <c r="H43" s="247"/>
      <c r="Q43" s="247"/>
      <c r="R43" s="247"/>
      <c r="S43" s="247"/>
    </row>
    <row r="44" spans="1:19" x14ac:dyDescent="0.25">
      <c r="A44" s="251" t="s">
        <v>145</v>
      </c>
      <c r="F44" s="247"/>
      <c r="G44" s="247"/>
      <c r="H44" s="6">
        <v>33</v>
      </c>
      <c r="Q44" s="247"/>
      <c r="R44" s="247"/>
      <c r="S44" s="247"/>
    </row>
    <row r="45" spans="1:19" x14ac:dyDescent="0.25">
      <c r="A45" s="251" t="s">
        <v>146</v>
      </c>
      <c r="F45" s="6">
        <v>32</v>
      </c>
      <c r="G45" s="247"/>
      <c r="H45" s="6">
        <v>44</v>
      </c>
      <c r="Q45" s="247"/>
      <c r="R45" s="6" t="s">
        <v>473</v>
      </c>
      <c r="S45" s="6" t="s">
        <v>465</v>
      </c>
    </row>
    <row r="46" spans="1:19" x14ac:dyDescent="0.25">
      <c r="A46" s="253" t="s">
        <v>147</v>
      </c>
      <c r="F46" s="6">
        <v>22</v>
      </c>
      <c r="G46" s="247">
        <v>96</v>
      </c>
      <c r="H46" s="6">
        <v>22</v>
      </c>
      <c r="Q46" s="6">
        <v>78</v>
      </c>
      <c r="R46" s="6" t="s">
        <v>470</v>
      </c>
      <c r="S46" s="6" t="s">
        <v>465</v>
      </c>
    </row>
    <row r="47" spans="1:19" x14ac:dyDescent="0.25">
      <c r="A47" s="253" t="s">
        <v>148</v>
      </c>
      <c r="F47" s="6">
        <v>26</v>
      </c>
      <c r="G47" s="247"/>
      <c r="H47" s="6">
        <v>16</v>
      </c>
      <c r="Q47" s="247">
        <v>122</v>
      </c>
      <c r="R47" s="6" t="s">
        <v>474</v>
      </c>
      <c r="S47" s="6" t="s">
        <v>465</v>
      </c>
    </row>
    <row r="48" spans="1:19" x14ac:dyDescent="0.25">
      <c r="A48" s="253" t="s">
        <v>149</v>
      </c>
      <c r="F48" s="6">
        <v>42</v>
      </c>
      <c r="G48" s="247"/>
      <c r="H48" s="6">
        <v>30</v>
      </c>
      <c r="Q48" s="247"/>
      <c r="R48" s="6" t="s">
        <v>431</v>
      </c>
      <c r="S48" s="6" t="s">
        <v>460</v>
      </c>
    </row>
    <row r="49" spans="1:19" x14ac:dyDescent="0.25">
      <c r="A49" s="253" t="s">
        <v>150</v>
      </c>
      <c r="F49" s="6">
        <v>32</v>
      </c>
      <c r="G49" s="247"/>
      <c r="H49" s="6">
        <v>22</v>
      </c>
      <c r="Q49" s="247"/>
      <c r="R49" s="6" t="s">
        <v>470</v>
      </c>
      <c r="S49" s="6" t="s">
        <v>465</v>
      </c>
    </row>
    <row r="50" spans="1:19" x14ac:dyDescent="0.25">
      <c r="A50" s="252" t="s">
        <v>151</v>
      </c>
      <c r="F50" s="247">
        <v>43</v>
      </c>
      <c r="G50" s="247">
        <v>84</v>
      </c>
      <c r="H50" s="6">
        <v>72</v>
      </c>
      <c r="Q50" s="247">
        <v>249</v>
      </c>
      <c r="R50" s="6" t="s">
        <v>439</v>
      </c>
      <c r="S50" s="6" t="s">
        <v>465</v>
      </c>
    </row>
    <row r="51" spans="1:19" x14ac:dyDescent="0.25">
      <c r="A51" s="252" t="s">
        <v>152</v>
      </c>
      <c r="F51" s="247"/>
      <c r="G51" s="247"/>
      <c r="H51" s="6">
        <v>44</v>
      </c>
      <c r="Q51" s="247"/>
      <c r="R51" s="247" t="s">
        <v>430</v>
      </c>
      <c r="S51" s="247" t="s">
        <v>460</v>
      </c>
    </row>
    <row r="52" spans="1:19" x14ac:dyDescent="0.25">
      <c r="A52" s="252" t="s">
        <v>153</v>
      </c>
      <c r="F52" s="6">
        <v>44</v>
      </c>
      <c r="G52" s="247"/>
      <c r="H52" s="6">
        <v>20</v>
      </c>
      <c r="Q52" s="247"/>
      <c r="R52" s="247"/>
      <c r="S52" s="247"/>
    </row>
    <row r="53" spans="1:19" x14ac:dyDescent="0.25">
      <c r="A53" s="252" t="s">
        <v>154</v>
      </c>
      <c r="F53" s="6">
        <v>25</v>
      </c>
      <c r="G53" s="247"/>
      <c r="H53" s="6">
        <v>33</v>
      </c>
      <c r="Q53" s="247"/>
      <c r="R53" s="6" t="s">
        <v>475</v>
      </c>
      <c r="S53" s="6" t="s">
        <v>465</v>
      </c>
    </row>
    <row r="54" spans="1:19" x14ac:dyDescent="0.25">
      <c r="A54" s="252" t="s">
        <v>155</v>
      </c>
      <c r="F54" s="6">
        <v>42</v>
      </c>
      <c r="G54" s="6">
        <v>39</v>
      </c>
      <c r="H54" s="6">
        <v>30</v>
      </c>
      <c r="Q54" s="6">
        <v>109</v>
      </c>
      <c r="R54" s="6" t="s">
        <v>463</v>
      </c>
      <c r="S54" s="6" t="s">
        <v>436</v>
      </c>
    </row>
    <row r="55" spans="1:19" x14ac:dyDescent="0.25">
      <c r="H55" s="6">
        <f>SUM(H18:H54)</f>
        <v>1579</v>
      </c>
    </row>
    <row r="56" spans="1:19" x14ac:dyDescent="0.25">
      <c r="A56" s="254" t="s">
        <v>180</v>
      </c>
      <c r="I56" s="276">
        <v>271</v>
      </c>
      <c r="J56" s="276">
        <v>122</v>
      </c>
      <c r="K56" s="247">
        <v>166</v>
      </c>
      <c r="Q56" s="247">
        <v>125</v>
      </c>
      <c r="R56" s="6" t="s">
        <v>435</v>
      </c>
      <c r="S56" s="6" t="s">
        <v>436</v>
      </c>
    </row>
    <row r="57" spans="1:19" x14ac:dyDescent="0.25">
      <c r="A57" s="254" t="s">
        <v>181</v>
      </c>
      <c r="I57" s="276"/>
      <c r="J57" s="276">
        <v>130</v>
      </c>
      <c r="K57" s="247"/>
      <c r="Q57" s="247"/>
    </row>
    <row r="58" spans="1:19" x14ac:dyDescent="0.25">
      <c r="A58" s="254" t="s">
        <v>182</v>
      </c>
      <c r="J58" s="6">
        <v>107</v>
      </c>
      <c r="K58" s="6">
        <v>259</v>
      </c>
    </row>
    <row r="59" spans="1:19" x14ac:dyDescent="0.25">
      <c r="A59" s="254" t="s">
        <v>183</v>
      </c>
      <c r="I59" s="276">
        <v>159</v>
      </c>
      <c r="J59" s="9">
        <v>133</v>
      </c>
      <c r="K59" s="6">
        <v>119</v>
      </c>
      <c r="Q59" s="6">
        <v>74</v>
      </c>
      <c r="R59" s="6" t="s">
        <v>437</v>
      </c>
      <c r="S59" s="6" t="s">
        <v>436</v>
      </c>
    </row>
    <row r="60" spans="1:19" x14ac:dyDescent="0.25">
      <c r="A60" s="254" t="s">
        <v>184</v>
      </c>
      <c r="I60" s="6">
        <v>155</v>
      </c>
      <c r="J60" s="6">
        <v>185</v>
      </c>
      <c r="K60" s="6">
        <v>196</v>
      </c>
      <c r="Q60" s="6">
        <v>80</v>
      </c>
      <c r="R60" s="6" t="s">
        <v>476</v>
      </c>
      <c r="S60" s="6" t="s">
        <v>458</v>
      </c>
    </row>
    <row r="61" spans="1:19" x14ac:dyDescent="0.25">
      <c r="A61" s="255" t="s">
        <v>185</v>
      </c>
      <c r="I61" s="6">
        <v>127</v>
      </c>
      <c r="J61" s="6">
        <v>92</v>
      </c>
      <c r="K61" s="6">
        <v>100</v>
      </c>
      <c r="Q61" s="6">
        <v>39</v>
      </c>
      <c r="R61" s="6" t="s">
        <v>477</v>
      </c>
      <c r="S61" s="6" t="s">
        <v>460</v>
      </c>
    </row>
    <row r="62" spans="1:19" x14ac:dyDescent="0.25">
      <c r="A62" s="255" t="s">
        <v>186</v>
      </c>
      <c r="I62" s="6">
        <v>220</v>
      </c>
      <c r="J62" s="6">
        <v>97</v>
      </c>
      <c r="K62" s="6">
        <v>85</v>
      </c>
      <c r="Q62" s="6">
        <v>51</v>
      </c>
      <c r="R62" s="6" t="s">
        <v>432</v>
      </c>
      <c r="S62" s="6" t="s">
        <v>480</v>
      </c>
    </row>
    <row r="63" spans="1:19" x14ac:dyDescent="0.25">
      <c r="A63" s="255" t="s">
        <v>187</v>
      </c>
      <c r="I63" s="6">
        <v>196</v>
      </c>
      <c r="J63" s="6">
        <v>173</v>
      </c>
      <c r="K63" s="6">
        <v>183</v>
      </c>
      <c r="Q63" s="247">
        <v>175</v>
      </c>
      <c r="R63" s="6" t="s">
        <v>478</v>
      </c>
      <c r="S63" s="6" t="s">
        <v>460</v>
      </c>
    </row>
    <row r="64" spans="1:19" x14ac:dyDescent="0.25">
      <c r="A64" s="255" t="s">
        <v>188</v>
      </c>
      <c r="I64" s="6">
        <v>121</v>
      </c>
      <c r="J64" s="6">
        <v>130</v>
      </c>
      <c r="K64" s="6">
        <v>148</v>
      </c>
      <c r="Q64" s="247"/>
      <c r="R64" s="6" t="s">
        <v>467</v>
      </c>
      <c r="S64" s="6" t="s">
        <v>434</v>
      </c>
    </row>
    <row r="65" spans="1:19" x14ac:dyDescent="0.25">
      <c r="A65" s="256" t="s">
        <v>189</v>
      </c>
      <c r="I65" s="6">
        <v>122</v>
      </c>
      <c r="J65" s="6">
        <v>161</v>
      </c>
      <c r="K65" s="6">
        <v>111</v>
      </c>
      <c r="Q65" s="6">
        <v>130</v>
      </c>
      <c r="R65" s="6" t="s">
        <v>482</v>
      </c>
      <c r="S65" s="6" t="s">
        <v>434</v>
      </c>
    </row>
    <row r="66" spans="1:19" x14ac:dyDescent="0.25">
      <c r="A66" s="256" t="s">
        <v>190</v>
      </c>
      <c r="I66" s="6">
        <v>139</v>
      </c>
      <c r="J66" s="247">
        <v>472</v>
      </c>
      <c r="K66" s="6">
        <v>412</v>
      </c>
      <c r="Q66" s="6">
        <v>102</v>
      </c>
      <c r="R66" s="6" t="s">
        <v>479</v>
      </c>
      <c r="S66" s="6" t="s">
        <v>436</v>
      </c>
    </row>
    <row r="67" spans="1:19" x14ac:dyDescent="0.25">
      <c r="A67" s="256" t="s">
        <v>191</v>
      </c>
      <c r="I67" s="6">
        <v>403</v>
      </c>
      <c r="J67" s="247"/>
      <c r="K67" s="6">
        <v>192</v>
      </c>
      <c r="Q67" s="6">
        <v>242</v>
      </c>
      <c r="R67" s="6" t="s">
        <v>483</v>
      </c>
      <c r="S67" s="6" t="s">
        <v>481</v>
      </c>
    </row>
    <row r="68" spans="1:19" x14ac:dyDescent="0.25">
      <c r="A68" s="256" t="s">
        <v>192</v>
      </c>
      <c r="I68" s="6">
        <v>71</v>
      </c>
      <c r="J68" s="6">
        <v>47</v>
      </c>
      <c r="K68" s="6">
        <v>193</v>
      </c>
      <c r="R68" s="6" t="s">
        <v>472</v>
      </c>
      <c r="S68" s="6" t="s">
        <v>434</v>
      </c>
    </row>
    <row r="69" spans="1:19" x14ac:dyDescent="0.25">
      <c r="A69" s="46" t="s">
        <v>156</v>
      </c>
      <c r="O69" s="247">
        <v>243</v>
      </c>
      <c r="P69" s="247"/>
    </row>
    <row r="70" spans="1:19" x14ac:dyDescent="0.25">
      <c r="A70" s="46" t="s">
        <v>157</v>
      </c>
      <c r="M70" s="6">
        <v>27</v>
      </c>
      <c r="O70" s="247"/>
      <c r="P70" s="247"/>
    </row>
    <row r="71" spans="1:19" x14ac:dyDescent="0.25">
      <c r="A71" s="46" t="s">
        <v>158</v>
      </c>
      <c r="M71" s="6">
        <v>58</v>
      </c>
      <c r="O71" s="247"/>
      <c r="P71" s="247"/>
    </row>
    <row r="72" spans="1:19" x14ac:dyDescent="0.25">
      <c r="A72" s="46" t="s">
        <v>159</v>
      </c>
      <c r="K72" s="6">
        <f>SUM(K56:K71)</f>
        <v>2164</v>
      </c>
      <c r="M72" s="6">
        <v>80</v>
      </c>
      <c r="O72" s="6">
        <v>100</v>
      </c>
    </row>
    <row r="73" spans="1:19" x14ac:dyDescent="0.25">
      <c r="A73" s="46" t="s">
        <v>160</v>
      </c>
      <c r="M73" s="6">
        <v>144</v>
      </c>
      <c r="O73" s="6">
        <v>154</v>
      </c>
    </row>
    <row r="74" spans="1:19" x14ac:dyDescent="0.25">
      <c r="A74" s="46" t="s">
        <v>161</v>
      </c>
      <c r="M74" s="6">
        <v>106</v>
      </c>
      <c r="O74" s="6">
        <v>108</v>
      </c>
    </row>
    <row r="75" spans="1:19" x14ac:dyDescent="0.25">
      <c r="A75" s="46" t="s">
        <v>162</v>
      </c>
      <c r="M75" s="6">
        <v>99</v>
      </c>
      <c r="O75" s="6">
        <v>136</v>
      </c>
    </row>
    <row r="76" spans="1:19" x14ac:dyDescent="0.25">
      <c r="A76" s="46" t="s">
        <v>163</v>
      </c>
      <c r="O76" s="247">
        <v>176</v>
      </c>
      <c r="P76" s="247"/>
    </row>
    <row r="77" spans="1:19" x14ac:dyDescent="0.25">
      <c r="A77" s="259" t="s">
        <v>164</v>
      </c>
      <c r="M77" s="247">
        <v>121</v>
      </c>
      <c r="N77" s="247"/>
      <c r="O77" s="247"/>
      <c r="P77" s="247"/>
      <c r="Q77" s="247">
        <v>40</v>
      </c>
      <c r="R77" s="247" t="s">
        <v>463</v>
      </c>
      <c r="S77" s="247" t="s">
        <v>442</v>
      </c>
    </row>
    <row r="78" spans="1:19" x14ac:dyDescent="0.25">
      <c r="A78" s="259" t="s">
        <v>165</v>
      </c>
      <c r="L78" s="6">
        <v>121</v>
      </c>
      <c r="M78" s="247"/>
      <c r="N78" s="247">
        <v>111</v>
      </c>
      <c r="O78" s="247"/>
      <c r="P78" s="247"/>
      <c r="Q78" s="247"/>
      <c r="R78" s="247"/>
      <c r="S78" s="247"/>
    </row>
    <row r="79" spans="1:19" x14ac:dyDescent="0.25">
      <c r="A79" s="259" t="s">
        <v>166</v>
      </c>
      <c r="L79" s="6">
        <v>207</v>
      </c>
      <c r="M79" s="6">
        <v>156</v>
      </c>
      <c r="N79" s="6">
        <v>175</v>
      </c>
      <c r="O79" s="6">
        <v>120</v>
      </c>
      <c r="Q79" s="6">
        <v>172</v>
      </c>
      <c r="R79" s="6" t="s">
        <v>476</v>
      </c>
      <c r="S79" s="6" t="s">
        <v>487</v>
      </c>
    </row>
    <row r="80" spans="1:19" x14ac:dyDescent="0.25">
      <c r="A80" s="259" t="s">
        <v>167</v>
      </c>
      <c r="L80" s="6">
        <v>80</v>
      </c>
      <c r="M80" s="6">
        <v>100</v>
      </c>
      <c r="N80" s="6">
        <v>73</v>
      </c>
      <c r="O80" s="6">
        <v>42</v>
      </c>
      <c r="Q80" s="6">
        <v>92</v>
      </c>
      <c r="R80" s="6" t="s">
        <v>488</v>
      </c>
      <c r="S80" s="6" t="s">
        <v>489</v>
      </c>
    </row>
    <row r="81" spans="1:19" x14ac:dyDescent="0.25">
      <c r="A81" s="260" t="s">
        <v>168</v>
      </c>
      <c r="L81" s="6">
        <v>251</v>
      </c>
      <c r="M81" s="6">
        <v>149</v>
      </c>
      <c r="N81" s="6">
        <v>119</v>
      </c>
      <c r="O81" s="6">
        <v>172</v>
      </c>
      <c r="Q81" s="6">
        <v>72</v>
      </c>
      <c r="R81" s="6" t="s">
        <v>490</v>
      </c>
      <c r="S81" s="6" t="s">
        <v>491</v>
      </c>
    </row>
    <row r="82" spans="1:19" x14ac:dyDescent="0.25">
      <c r="A82" s="258" t="s">
        <v>174</v>
      </c>
      <c r="L82" s="276">
        <v>70</v>
      </c>
      <c r="M82" s="276">
        <v>43</v>
      </c>
      <c r="N82" s="247">
        <v>119</v>
      </c>
      <c r="O82" s="6">
        <v>34</v>
      </c>
      <c r="Q82" s="6">
        <v>70</v>
      </c>
      <c r="R82" s="6" t="s">
        <v>438</v>
      </c>
      <c r="S82" s="6" t="s">
        <v>440</v>
      </c>
    </row>
    <row r="83" spans="1:19" x14ac:dyDescent="0.25">
      <c r="A83" s="258" t="s">
        <v>171</v>
      </c>
      <c r="L83" s="6">
        <v>62</v>
      </c>
      <c r="M83" s="6">
        <v>34</v>
      </c>
      <c r="N83" s="247"/>
      <c r="O83" s="6">
        <v>32</v>
      </c>
      <c r="Q83" s="6">
        <v>49</v>
      </c>
      <c r="R83" s="6" t="s">
        <v>439</v>
      </c>
      <c r="S83" s="6" t="s">
        <v>441</v>
      </c>
    </row>
    <row r="84" spans="1:19" x14ac:dyDescent="0.25">
      <c r="A84" s="258" t="s">
        <v>172</v>
      </c>
      <c r="L84" s="276">
        <v>41</v>
      </c>
      <c r="M84" s="276">
        <v>69</v>
      </c>
      <c r="N84" s="247"/>
      <c r="O84" s="6">
        <v>28</v>
      </c>
      <c r="Q84" s="6">
        <v>84</v>
      </c>
      <c r="R84" s="6" t="s">
        <v>431</v>
      </c>
      <c r="S84" s="6" t="s">
        <v>442</v>
      </c>
    </row>
    <row r="85" spans="1:19" x14ac:dyDescent="0.25">
      <c r="A85" s="258" t="s">
        <v>173</v>
      </c>
      <c r="L85" s="6">
        <v>92</v>
      </c>
      <c r="M85" s="6">
        <v>75</v>
      </c>
      <c r="N85" s="6">
        <v>52</v>
      </c>
      <c r="O85" s="6">
        <v>35</v>
      </c>
      <c r="Q85" s="6">
        <v>85</v>
      </c>
      <c r="R85" s="6" t="s">
        <v>438</v>
      </c>
      <c r="S85" s="6" t="s">
        <v>442</v>
      </c>
    </row>
    <row r="86" spans="1:19" x14ac:dyDescent="0.25">
      <c r="A86" s="257" t="s">
        <v>175</v>
      </c>
      <c r="L86" s="6">
        <v>144</v>
      </c>
      <c r="M86" s="6">
        <v>95</v>
      </c>
      <c r="N86" s="6">
        <v>86</v>
      </c>
      <c r="O86" s="6">
        <v>56</v>
      </c>
      <c r="Q86" s="6">
        <v>112</v>
      </c>
      <c r="R86" s="6" t="s">
        <v>478</v>
      </c>
      <c r="S86" s="6" t="s">
        <v>484</v>
      </c>
    </row>
    <row r="87" spans="1:19" x14ac:dyDescent="0.25">
      <c r="A87" s="257" t="s">
        <v>176</v>
      </c>
      <c r="L87" s="6">
        <v>113</v>
      </c>
      <c r="M87" s="6">
        <v>57</v>
      </c>
      <c r="N87" s="6">
        <v>62</v>
      </c>
      <c r="O87" s="6">
        <v>25</v>
      </c>
      <c r="Q87" s="6">
        <v>77</v>
      </c>
      <c r="R87" s="6" t="s">
        <v>431</v>
      </c>
      <c r="S87" s="6" t="s">
        <v>442</v>
      </c>
    </row>
    <row r="88" spans="1:19" x14ac:dyDescent="0.25">
      <c r="A88" s="257" t="s">
        <v>177</v>
      </c>
      <c r="L88" s="247">
        <v>83</v>
      </c>
      <c r="M88" s="6">
        <v>52</v>
      </c>
      <c r="N88" s="6">
        <v>52</v>
      </c>
      <c r="O88" s="6">
        <v>31</v>
      </c>
      <c r="Q88" s="6">
        <v>54</v>
      </c>
      <c r="R88" s="6" t="s">
        <v>485</v>
      </c>
      <c r="S88" s="6" t="s">
        <v>486</v>
      </c>
    </row>
    <row r="89" spans="1:19" x14ac:dyDescent="0.25">
      <c r="A89" s="257" t="s">
        <v>178</v>
      </c>
      <c r="L89" s="247"/>
      <c r="M89" s="6">
        <v>65</v>
      </c>
      <c r="N89" s="6">
        <v>51</v>
      </c>
      <c r="O89" s="6">
        <v>59</v>
      </c>
      <c r="Q89" s="6">
        <v>38</v>
      </c>
      <c r="R89" s="6" t="s">
        <v>475</v>
      </c>
      <c r="S89" s="6" t="s">
        <v>440</v>
      </c>
    </row>
    <row r="90" spans="1:19" x14ac:dyDescent="0.25">
      <c r="A90" s="257" t="s">
        <v>179</v>
      </c>
      <c r="L90" s="6">
        <v>61</v>
      </c>
      <c r="M90" s="6">
        <v>94</v>
      </c>
      <c r="N90" s="6">
        <v>116</v>
      </c>
      <c r="O90" s="6">
        <v>90</v>
      </c>
      <c r="Q90" s="6">
        <v>70</v>
      </c>
      <c r="R90" s="6" t="s">
        <v>431</v>
      </c>
      <c r="S90" s="6" t="s">
        <v>440</v>
      </c>
    </row>
    <row r="91" spans="1:19" x14ac:dyDescent="0.25">
      <c r="A91" s="260" t="s">
        <v>170</v>
      </c>
      <c r="L91" s="6">
        <v>16</v>
      </c>
      <c r="M91" s="6">
        <v>39</v>
      </c>
      <c r="N91" s="6">
        <v>21</v>
      </c>
      <c r="O91" s="6">
        <v>12</v>
      </c>
      <c r="Q91" s="6">
        <v>27</v>
      </c>
      <c r="R91" s="6" t="s">
        <v>470</v>
      </c>
      <c r="S91" s="6" t="s">
        <v>471</v>
      </c>
    </row>
    <row r="92" spans="1:19" x14ac:dyDescent="0.25">
      <c r="A92" s="247" t="s">
        <v>504</v>
      </c>
      <c r="P92" s="281">
        <v>272</v>
      </c>
      <c r="Q92" s="6">
        <v>150</v>
      </c>
    </row>
    <row r="93" spans="1:19" x14ac:dyDescent="0.25">
      <c r="A93" s="247" t="s">
        <v>505</v>
      </c>
      <c r="P93" s="247">
        <v>313</v>
      </c>
      <c r="Q93" s="6">
        <v>135</v>
      </c>
    </row>
    <row r="94" spans="1:19" x14ac:dyDescent="0.25">
      <c r="A94" s="247" t="s">
        <v>506</v>
      </c>
      <c r="P94" s="281"/>
      <c r="Q94" s="6">
        <v>80</v>
      </c>
    </row>
    <row r="95" spans="1:19" x14ac:dyDescent="0.25">
      <c r="A95" s="247" t="s">
        <v>507</v>
      </c>
      <c r="P95" s="247"/>
      <c r="Q95" s="6">
        <v>180</v>
      </c>
    </row>
    <row r="96" spans="1:19" x14ac:dyDescent="0.25">
      <c r="A96" s="247" t="s">
        <v>202</v>
      </c>
      <c r="P96" s="6">
        <v>91</v>
      </c>
      <c r="Q96" s="6">
        <v>104</v>
      </c>
    </row>
    <row r="97" spans="1:17" x14ac:dyDescent="0.25">
      <c r="A97" s="247" t="s">
        <v>508</v>
      </c>
      <c r="P97" s="6">
        <v>76</v>
      </c>
      <c r="Q97" s="6">
        <v>77</v>
      </c>
    </row>
    <row r="98" spans="1:17" x14ac:dyDescent="0.25">
      <c r="A98" s="247" t="s">
        <v>509</v>
      </c>
      <c r="P98" s="6">
        <v>112</v>
      </c>
      <c r="Q98" s="6">
        <v>90</v>
      </c>
    </row>
    <row r="99" spans="1:17" x14ac:dyDescent="0.25">
      <c r="A99" s="247" t="s">
        <v>510</v>
      </c>
      <c r="P99" s="6">
        <v>93</v>
      </c>
      <c r="Q99" s="6">
        <v>110</v>
      </c>
    </row>
    <row r="100" spans="1:17" x14ac:dyDescent="0.25">
      <c r="A100" s="247" t="s">
        <v>204</v>
      </c>
      <c r="P100" s="6">
        <v>121</v>
      </c>
      <c r="Q100" s="6">
        <v>34</v>
      </c>
    </row>
    <row r="101" spans="1:17" x14ac:dyDescent="0.25">
      <c r="A101" s="247" t="s">
        <v>198</v>
      </c>
      <c r="P101" s="6">
        <v>80</v>
      </c>
      <c r="Q101" s="6">
        <v>90</v>
      </c>
    </row>
    <row r="102" spans="1:17" x14ac:dyDescent="0.25">
      <c r="A102" s="247" t="s">
        <v>511</v>
      </c>
      <c r="P102" s="6">
        <v>128</v>
      </c>
      <c r="Q102" s="6">
        <v>114</v>
      </c>
    </row>
    <row r="103" spans="1:17" x14ac:dyDescent="0.25">
      <c r="A103" s="247" t="s">
        <v>512</v>
      </c>
      <c r="P103" s="6">
        <v>113</v>
      </c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B2" zoomScale="96" workbookViewId="0">
      <selection activeCell="B2" sqref="A1:XFD1048576"/>
    </sheetView>
  </sheetViews>
  <sheetFormatPr defaultColWidth="6.0703125" defaultRowHeight="14" thickBottom="1" x14ac:dyDescent="0.3"/>
  <cols>
    <col min="1" max="1" width="1.5" style="284" customWidth="1"/>
    <col min="2" max="2" width="12.7109375" style="284" customWidth="1"/>
    <col min="3" max="9" width="16.7109375" style="284" customWidth="1"/>
    <col min="10" max="10" width="2" style="284" customWidth="1"/>
    <col min="11" max="16384" width="6.0703125" style="284"/>
  </cols>
  <sheetData>
    <row r="1" spans="2:10" ht="60" customHeight="1" thickBot="1" x14ac:dyDescent="0.3">
      <c r="B1" s="390" t="s">
        <v>13</v>
      </c>
      <c r="C1" s="391"/>
      <c r="D1" s="392"/>
      <c r="E1" s="393"/>
      <c r="F1" s="394"/>
    </row>
    <row r="2" spans="2:10" ht="30" customHeight="1" thickBot="1" x14ac:dyDescent="0.3">
      <c r="B2" s="285" t="s">
        <v>0</v>
      </c>
      <c r="C2" s="2">
        <v>0.1875</v>
      </c>
      <c r="D2" s="285" t="s">
        <v>3</v>
      </c>
      <c r="E2" s="1">
        <v>15</v>
      </c>
      <c r="F2" s="286" t="s">
        <v>6</v>
      </c>
    </row>
    <row r="3" spans="2:10" ht="30" customHeight="1" thickBot="1" x14ac:dyDescent="0.3">
      <c r="B3" s="287" t="s">
        <v>1</v>
      </c>
      <c r="C3" s="288" t="s">
        <v>2</v>
      </c>
      <c r="D3" s="288" t="s">
        <v>4</v>
      </c>
      <c r="E3" s="288" t="s">
        <v>5</v>
      </c>
      <c r="F3" s="288" t="s">
        <v>7</v>
      </c>
      <c r="G3" s="288" t="s">
        <v>8</v>
      </c>
      <c r="H3" s="288" t="s">
        <v>9</v>
      </c>
      <c r="I3" s="289" t="s">
        <v>10</v>
      </c>
      <c r="J3" s="284" t="s">
        <v>11</v>
      </c>
    </row>
    <row r="4" spans="2:10" ht="14.65" customHeight="1" thickBot="1" x14ac:dyDescent="0.3">
      <c r="B4" s="290">
        <f>BaşlangıçSaati</f>
        <v>0.1875</v>
      </c>
      <c r="C4" s="395" t="s">
        <v>550</v>
      </c>
      <c r="D4" s="395" t="s">
        <v>551</v>
      </c>
      <c r="E4" s="395" t="s">
        <v>550</v>
      </c>
      <c r="F4" s="395" t="s">
        <v>552</v>
      </c>
      <c r="G4" s="395" t="s">
        <v>550</v>
      </c>
      <c r="H4" s="395" t="s">
        <v>446</v>
      </c>
      <c r="I4" s="395" t="s">
        <v>524</v>
      </c>
      <c r="J4" s="284" t="s">
        <v>11</v>
      </c>
    </row>
    <row r="5" spans="2:10" ht="14.65" customHeight="1" thickBot="1" x14ac:dyDescent="0.3">
      <c r="B5" s="3">
        <f>B4+TIME(0,Aralık,0)</f>
        <v>0.19791666666666666</v>
      </c>
      <c r="C5" s="395"/>
      <c r="D5" s="395"/>
      <c r="E5" s="395"/>
      <c r="F5" s="395"/>
      <c r="G5" s="395"/>
      <c r="H5" s="395"/>
      <c r="I5" s="395"/>
    </row>
    <row r="6" spans="2:10" ht="14.65" customHeight="1" thickBot="1" x14ac:dyDescent="0.3">
      <c r="B6" s="4">
        <f>B5+TIME(0,Aralık,0)</f>
        <v>0.20833333333333331</v>
      </c>
      <c r="C6" s="395"/>
      <c r="D6" s="395"/>
      <c r="E6" s="395"/>
      <c r="F6" s="395"/>
      <c r="G6" s="395"/>
      <c r="H6" s="395"/>
      <c r="I6" s="395"/>
    </row>
    <row r="7" spans="2:10" ht="14.65" customHeight="1" thickBot="1" x14ac:dyDescent="0.3">
      <c r="B7" s="3">
        <f t="shared" ref="B7:B70" si="0">B6+TIME(0,Aralık,0)</f>
        <v>0.21874999999999997</v>
      </c>
      <c r="C7" s="395"/>
      <c r="D7" s="395"/>
      <c r="E7" s="395"/>
      <c r="F7" s="395"/>
      <c r="G7" s="395"/>
      <c r="H7" s="395"/>
      <c r="I7" s="395"/>
    </row>
    <row r="8" spans="2:10" ht="14.65" customHeight="1" thickBot="1" x14ac:dyDescent="0.3">
      <c r="B8" s="4">
        <f t="shared" si="0"/>
        <v>0.22916666666666663</v>
      </c>
      <c r="C8" s="395"/>
      <c r="D8" s="395"/>
      <c r="E8" s="395"/>
      <c r="F8" s="395"/>
      <c r="G8" s="395"/>
      <c r="H8" s="395"/>
      <c r="I8" s="395"/>
    </row>
    <row r="9" spans="2:10" ht="14.65" customHeight="1" thickBot="1" x14ac:dyDescent="0.3">
      <c r="B9" s="3">
        <f t="shared" si="0"/>
        <v>0.23958333333333329</v>
      </c>
      <c r="C9" s="395"/>
      <c r="D9" s="395"/>
      <c r="E9" s="395"/>
      <c r="F9" s="395"/>
      <c r="G9" s="395"/>
      <c r="H9" s="395"/>
      <c r="I9" s="395"/>
    </row>
    <row r="10" spans="2:10" ht="14.65" customHeight="1" thickBot="1" x14ac:dyDescent="0.3">
      <c r="B10" s="4">
        <f t="shared" si="0"/>
        <v>0.24999999999999994</v>
      </c>
      <c r="C10" s="395"/>
      <c r="D10" s="395"/>
      <c r="E10" s="395"/>
      <c r="F10" s="395"/>
      <c r="G10" s="395"/>
      <c r="H10" s="395"/>
      <c r="I10" s="395"/>
    </row>
    <row r="11" spans="2:10" ht="14.65" customHeight="1" thickBot="1" x14ac:dyDescent="0.3">
      <c r="B11" s="3">
        <f t="shared" si="0"/>
        <v>0.26041666666666663</v>
      </c>
      <c r="C11" s="395"/>
      <c r="D11" s="395"/>
      <c r="E11" s="395"/>
      <c r="F11" s="395"/>
      <c r="G11" s="395"/>
      <c r="H11" s="395"/>
      <c r="I11" s="395"/>
    </row>
    <row r="12" spans="2:10" ht="14.65" customHeight="1" thickBot="1" x14ac:dyDescent="0.3">
      <c r="B12" s="4">
        <f t="shared" si="0"/>
        <v>0.27083333333333331</v>
      </c>
      <c r="C12" s="395"/>
      <c r="D12" s="395"/>
      <c r="E12" s="395"/>
      <c r="F12" s="395"/>
      <c r="G12" s="395"/>
      <c r="H12" s="395"/>
      <c r="I12" s="395"/>
    </row>
    <row r="13" spans="2:10" ht="14.65" customHeight="1" thickBot="1" x14ac:dyDescent="0.3">
      <c r="B13" s="3">
        <f t="shared" si="0"/>
        <v>0.28125</v>
      </c>
      <c r="C13" s="292" t="s">
        <v>12</v>
      </c>
      <c r="D13" s="292" t="s">
        <v>12</v>
      </c>
      <c r="E13" s="292" t="s">
        <v>12</v>
      </c>
      <c r="F13" s="292" t="s">
        <v>12</v>
      </c>
      <c r="G13" s="292" t="s">
        <v>12</v>
      </c>
      <c r="H13" s="292" t="s">
        <v>12</v>
      </c>
      <c r="I13" s="292" t="s">
        <v>12</v>
      </c>
    </row>
    <row r="14" spans="2:10" ht="14.65" customHeight="1" thickBot="1" x14ac:dyDescent="0.3">
      <c r="B14" s="4">
        <f t="shared" si="0"/>
        <v>0.29166666666666669</v>
      </c>
      <c r="C14" s="396" t="s">
        <v>525</v>
      </c>
      <c r="D14" s="292" t="s">
        <v>12</v>
      </c>
      <c r="E14" s="396" t="s">
        <v>525</v>
      </c>
      <c r="F14" s="292" t="s">
        <v>12</v>
      </c>
      <c r="G14" s="396" t="s">
        <v>525</v>
      </c>
      <c r="H14" s="396" t="s">
        <v>525</v>
      </c>
      <c r="I14" s="396" t="s">
        <v>525</v>
      </c>
    </row>
    <row r="15" spans="2:10" ht="14.65" customHeight="1" thickBot="1" x14ac:dyDescent="0.3">
      <c r="B15" s="3">
        <f t="shared" si="0"/>
        <v>0.30208333333333337</v>
      </c>
      <c r="C15" s="397"/>
      <c r="D15" s="292" t="s">
        <v>12</v>
      </c>
      <c r="E15" s="397"/>
      <c r="F15" s="292" t="s">
        <v>12</v>
      </c>
      <c r="G15" s="397"/>
      <c r="H15" s="397"/>
      <c r="I15" s="397"/>
    </row>
    <row r="16" spans="2:10" ht="14.65" customHeight="1" thickBot="1" x14ac:dyDescent="0.3">
      <c r="B16" s="4">
        <f t="shared" si="0"/>
        <v>0.31250000000000006</v>
      </c>
      <c r="C16" s="292" t="s">
        <v>12</v>
      </c>
      <c r="D16" s="292" t="s">
        <v>12</v>
      </c>
      <c r="E16" s="292" t="s">
        <v>12</v>
      </c>
      <c r="F16" s="292" t="s">
        <v>12</v>
      </c>
      <c r="G16" s="292" t="s">
        <v>12</v>
      </c>
      <c r="H16" s="292" t="s">
        <v>12</v>
      </c>
      <c r="I16" s="292" t="s">
        <v>12</v>
      </c>
    </row>
    <row r="17" spans="2:9" ht="14.65" customHeight="1" thickBot="1" x14ac:dyDescent="0.3">
      <c r="B17" s="3">
        <f t="shared" si="0"/>
        <v>0.32291666666666674</v>
      </c>
      <c r="C17" s="293" t="s">
        <v>549</v>
      </c>
      <c r="D17" s="293" t="s">
        <v>549</v>
      </c>
      <c r="E17" s="293" t="s">
        <v>549</v>
      </c>
      <c r="F17" s="293" t="s">
        <v>549</v>
      </c>
      <c r="G17" s="293" t="s">
        <v>549</v>
      </c>
      <c r="H17" s="292" t="s">
        <v>12</v>
      </c>
      <c r="I17" s="292" t="s">
        <v>12</v>
      </c>
    </row>
    <row r="18" spans="2:9" ht="14.65" customHeight="1" thickBot="1" x14ac:dyDescent="0.3">
      <c r="B18" s="4">
        <f t="shared" si="0"/>
        <v>0.33333333333333343</v>
      </c>
      <c r="C18" s="293" t="s">
        <v>549</v>
      </c>
      <c r="D18" s="293" t="s">
        <v>549</v>
      </c>
      <c r="E18" s="293" t="s">
        <v>549</v>
      </c>
      <c r="F18" s="293" t="s">
        <v>549</v>
      </c>
      <c r="G18" s="293" t="s">
        <v>549</v>
      </c>
      <c r="H18" s="296" t="s">
        <v>14</v>
      </c>
      <c r="I18" s="296" t="s">
        <v>14</v>
      </c>
    </row>
    <row r="19" spans="2:9" ht="14.65" customHeight="1" thickBot="1" x14ac:dyDescent="0.3">
      <c r="B19" s="3">
        <f t="shared" si="0"/>
        <v>0.34375000000000011</v>
      </c>
      <c r="C19" s="293" t="s">
        <v>549</v>
      </c>
      <c r="D19" s="293" t="s">
        <v>549</v>
      </c>
      <c r="E19" s="293" t="s">
        <v>549</v>
      </c>
      <c r="F19" s="293" t="s">
        <v>549</v>
      </c>
      <c r="G19" s="293" t="s">
        <v>549</v>
      </c>
      <c r="H19" s="296" t="s">
        <v>14</v>
      </c>
      <c r="I19" s="296" t="s">
        <v>14</v>
      </c>
    </row>
    <row r="20" spans="2:9" ht="14.65" customHeight="1" thickBot="1" x14ac:dyDescent="0.3">
      <c r="B20" s="4">
        <f t="shared" si="0"/>
        <v>0.3541666666666668</v>
      </c>
      <c r="C20" s="293" t="s">
        <v>549</v>
      </c>
      <c r="D20" s="293" t="s">
        <v>549</v>
      </c>
      <c r="E20" s="293" t="s">
        <v>549</v>
      </c>
      <c r="F20" s="293" t="s">
        <v>549</v>
      </c>
      <c r="G20" s="293" t="s">
        <v>549</v>
      </c>
      <c r="H20" s="296" t="s">
        <v>14</v>
      </c>
      <c r="I20" s="296" t="s">
        <v>14</v>
      </c>
    </row>
    <row r="21" spans="2:9" ht="14.65" customHeight="1" thickBot="1" x14ac:dyDescent="0.3">
      <c r="B21" s="3">
        <f t="shared" si="0"/>
        <v>0.36458333333333348</v>
      </c>
      <c r="C21" s="293" t="s">
        <v>549</v>
      </c>
      <c r="D21" s="293" t="s">
        <v>549</v>
      </c>
      <c r="E21" s="293" t="s">
        <v>549</v>
      </c>
      <c r="F21" s="293" t="s">
        <v>549</v>
      </c>
      <c r="G21" s="293" t="s">
        <v>549</v>
      </c>
      <c r="H21" s="296" t="s">
        <v>14</v>
      </c>
      <c r="I21" s="296" t="s">
        <v>14</v>
      </c>
    </row>
    <row r="22" spans="2:9" ht="14.65" customHeight="1" thickBot="1" x14ac:dyDescent="0.3">
      <c r="B22" s="4">
        <f t="shared" si="0"/>
        <v>0.37500000000000017</v>
      </c>
      <c r="C22" s="293" t="s">
        <v>549</v>
      </c>
      <c r="D22" s="293" t="s">
        <v>549</v>
      </c>
      <c r="E22" s="293" t="s">
        <v>549</v>
      </c>
      <c r="F22" s="293" t="s">
        <v>549</v>
      </c>
      <c r="G22" s="293" t="s">
        <v>549</v>
      </c>
      <c r="H22" s="296" t="s">
        <v>14</v>
      </c>
      <c r="I22" s="296" t="s">
        <v>14</v>
      </c>
    </row>
    <row r="23" spans="2:9" ht="14.65" customHeight="1" thickBot="1" x14ac:dyDescent="0.3">
      <c r="B23" s="3">
        <f t="shared" si="0"/>
        <v>0.38541666666666685</v>
      </c>
      <c r="C23" s="293" t="s">
        <v>549</v>
      </c>
      <c r="D23" s="293" t="s">
        <v>549</v>
      </c>
      <c r="E23" s="293" t="s">
        <v>549</v>
      </c>
      <c r="F23" s="293" t="s">
        <v>549</v>
      </c>
      <c r="G23" s="293" t="s">
        <v>549</v>
      </c>
      <c r="H23" s="296" t="s">
        <v>14</v>
      </c>
      <c r="I23" s="296" t="s">
        <v>14</v>
      </c>
    </row>
    <row r="24" spans="2:9" ht="14.65" customHeight="1" thickBot="1" x14ac:dyDescent="0.3">
      <c r="B24" s="4">
        <f t="shared" si="0"/>
        <v>0.39583333333333354</v>
      </c>
      <c r="C24" s="293" t="s">
        <v>549</v>
      </c>
      <c r="D24" s="293" t="s">
        <v>549</v>
      </c>
      <c r="E24" s="293" t="s">
        <v>549</v>
      </c>
      <c r="F24" s="293" t="s">
        <v>549</v>
      </c>
      <c r="G24" s="293" t="s">
        <v>549</v>
      </c>
      <c r="H24" s="296" t="s">
        <v>14</v>
      </c>
      <c r="I24" s="296" t="s">
        <v>14</v>
      </c>
    </row>
    <row r="25" spans="2:9" ht="14.65" customHeight="1" thickBot="1" x14ac:dyDescent="0.3">
      <c r="B25" s="3">
        <f t="shared" si="0"/>
        <v>0.40625000000000022</v>
      </c>
      <c r="C25" s="293" t="s">
        <v>549</v>
      </c>
      <c r="D25" s="293" t="s">
        <v>549</v>
      </c>
      <c r="E25" s="293" t="s">
        <v>549</v>
      </c>
      <c r="F25" s="293" t="s">
        <v>549</v>
      </c>
      <c r="G25" s="293" t="s">
        <v>549</v>
      </c>
      <c r="H25" s="296" t="s">
        <v>14</v>
      </c>
      <c r="I25" s="296" t="s">
        <v>14</v>
      </c>
    </row>
    <row r="26" spans="2:9" ht="14.65" customHeight="1" thickBot="1" x14ac:dyDescent="0.3">
      <c r="B26" s="4">
        <f t="shared" si="0"/>
        <v>0.41666666666666691</v>
      </c>
      <c r="C26" s="293" t="s">
        <v>549</v>
      </c>
      <c r="D26" s="293" t="s">
        <v>549</v>
      </c>
      <c r="E26" s="293" t="s">
        <v>549</v>
      </c>
      <c r="F26" s="293" t="s">
        <v>549</v>
      </c>
      <c r="G26" s="293" t="s">
        <v>549</v>
      </c>
      <c r="H26" s="292" t="s">
        <v>12</v>
      </c>
      <c r="I26" s="292" t="s">
        <v>12</v>
      </c>
    </row>
    <row r="27" spans="2:9" ht="14.65" customHeight="1" thickBot="1" x14ac:dyDescent="0.3">
      <c r="B27" s="3">
        <f t="shared" si="0"/>
        <v>0.42708333333333359</v>
      </c>
      <c r="C27" s="293" t="s">
        <v>549</v>
      </c>
      <c r="D27" s="293" t="s">
        <v>549</v>
      </c>
      <c r="E27" s="293" t="s">
        <v>549</v>
      </c>
      <c r="F27" s="293" t="s">
        <v>549</v>
      </c>
      <c r="G27" s="293" t="s">
        <v>549</v>
      </c>
      <c r="H27" s="292" t="s">
        <v>12</v>
      </c>
      <c r="I27" s="292" t="s">
        <v>12</v>
      </c>
    </row>
    <row r="28" spans="2:9" ht="14.65" customHeight="1" thickBot="1" x14ac:dyDescent="0.3">
      <c r="B28" s="4">
        <f t="shared" si="0"/>
        <v>0.43750000000000028</v>
      </c>
      <c r="C28" s="293" t="s">
        <v>549</v>
      </c>
      <c r="D28" s="293" t="s">
        <v>549</v>
      </c>
      <c r="E28" s="293" t="s">
        <v>549</v>
      </c>
      <c r="F28" s="293" t="s">
        <v>549</v>
      </c>
      <c r="G28" s="293" t="s">
        <v>549</v>
      </c>
      <c r="H28" s="292" t="s">
        <v>12</v>
      </c>
      <c r="I28" s="292" t="s">
        <v>12</v>
      </c>
    </row>
    <row r="29" spans="2:9" ht="14.65" customHeight="1" thickBot="1" x14ac:dyDescent="0.3">
      <c r="B29" s="3">
        <f t="shared" si="0"/>
        <v>0.44791666666666696</v>
      </c>
      <c r="C29" s="293" t="s">
        <v>549</v>
      </c>
      <c r="D29" s="293" t="s">
        <v>549</v>
      </c>
      <c r="E29" s="293" t="s">
        <v>549</v>
      </c>
      <c r="F29" s="293" t="s">
        <v>549</v>
      </c>
      <c r="G29" s="293" t="s">
        <v>549</v>
      </c>
      <c r="H29" s="292" t="s">
        <v>12</v>
      </c>
      <c r="I29" s="292" t="s">
        <v>12</v>
      </c>
    </row>
    <row r="30" spans="2:9" ht="14.65" customHeight="1" thickBot="1" x14ac:dyDescent="0.3">
      <c r="B30" s="4">
        <f t="shared" si="0"/>
        <v>0.45833333333333365</v>
      </c>
      <c r="C30" s="293" t="s">
        <v>549</v>
      </c>
      <c r="D30" s="293" t="s">
        <v>549</v>
      </c>
      <c r="E30" s="293" t="s">
        <v>549</v>
      </c>
      <c r="F30" s="293" t="s">
        <v>549</v>
      </c>
      <c r="G30" s="293" t="s">
        <v>549</v>
      </c>
      <c r="H30" s="291" t="s">
        <v>17</v>
      </c>
      <c r="I30" s="291" t="s">
        <v>17</v>
      </c>
    </row>
    <row r="31" spans="2:9" ht="14.65" customHeight="1" thickBot="1" x14ac:dyDescent="0.3">
      <c r="B31" s="3">
        <f t="shared" si="0"/>
        <v>0.46875000000000033</v>
      </c>
      <c r="C31" s="293" t="s">
        <v>549</v>
      </c>
      <c r="D31" s="293" t="s">
        <v>549</v>
      </c>
      <c r="E31" s="293" t="s">
        <v>549</v>
      </c>
      <c r="F31" s="293" t="s">
        <v>549</v>
      </c>
      <c r="G31" s="293" t="s">
        <v>549</v>
      </c>
      <c r="H31" s="291" t="s">
        <v>17</v>
      </c>
      <c r="I31" s="291" t="s">
        <v>17</v>
      </c>
    </row>
    <row r="32" spans="2:9" ht="14.65" customHeight="1" thickBot="1" x14ac:dyDescent="0.3">
      <c r="B32" s="4">
        <f t="shared" si="0"/>
        <v>0.47916666666666702</v>
      </c>
      <c r="C32" s="293" t="s">
        <v>549</v>
      </c>
      <c r="D32" s="293" t="s">
        <v>549</v>
      </c>
      <c r="E32" s="293" t="s">
        <v>549</v>
      </c>
      <c r="F32" s="293" t="s">
        <v>549</v>
      </c>
      <c r="G32" s="293" t="s">
        <v>549</v>
      </c>
      <c r="H32" s="291" t="s">
        <v>17</v>
      </c>
      <c r="I32" s="291" t="s">
        <v>17</v>
      </c>
    </row>
    <row r="33" spans="2:9" ht="14.65" customHeight="1" thickBot="1" x14ac:dyDescent="0.3">
      <c r="B33" s="3">
        <f t="shared" si="0"/>
        <v>0.4895833333333337</v>
      </c>
      <c r="C33" s="293" t="s">
        <v>549</v>
      </c>
      <c r="D33" s="293" t="s">
        <v>549</v>
      </c>
      <c r="E33" s="293" t="s">
        <v>549</v>
      </c>
      <c r="F33" s="293" t="s">
        <v>549</v>
      </c>
      <c r="G33" s="293" t="s">
        <v>549</v>
      </c>
      <c r="H33" s="291" t="s">
        <v>17</v>
      </c>
      <c r="I33" s="291" t="s">
        <v>17</v>
      </c>
    </row>
    <row r="34" spans="2:9" ht="14.65" customHeight="1" thickBot="1" x14ac:dyDescent="0.3">
      <c r="B34" s="4">
        <f t="shared" si="0"/>
        <v>0.50000000000000033</v>
      </c>
      <c r="C34" s="293" t="s">
        <v>549</v>
      </c>
      <c r="D34" s="293" t="s">
        <v>549</v>
      </c>
      <c r="E34" s="293" t="s">
        <v>549</v>
      </c>
      <c r="F34" s="293" t="s">
        <v>549</v>
      </c>
      <c r="G34" s="293" t="s">
        <v>549</v>
      </c>
      <c r="H34" s="291" t="s">
        <v>17</v>
      </c>
      <c r="I34" s="291" t="s">
        <v>17</v>
      </c>
    </row>
    <row r="35" spans="2:9" ht="14.65" customHeight="1" thickBot="1" x14ac:dyDescent="0.3">
      <c r="B35" s="3">
        <f t="shared" si="0"/>
        <v>0.51041666666666696</v>
      </c>
      <c r="C35" s="293" t="s">
        <v>549</v>
      </c>
      <c r="D35" s="293" t="s">
        <v>549</v>
      </c>
      <c r="E35" s="293" t="s">
        <v>549</v>
      </c>
      <c r="F35" s="293" t="s">
        <v>549</v>
      </c>
      <c r="G35" s="293" t="s">
        <v>549</v>
      </c>
      <c r="H35" s="291" t="s">
        <v>17</v>
      </c>
      <c r="I35" s="291" t="s">
        <v>17</v>
      </c>
    </row>
    <row r="36" spans="2:9" ht="14.65" customHeight="1" thickBot="1" x14ac:dyDescent="0.3">
      <c r="B36" s="4">
        <f t="shared" si="0"/>
        <v>0.52083333333333359</v>
      </c>
      <c r="C36" s="293" t="s">
        <v>549</v>
      </c>
      <c r="D36" s="293" t="s">
        <v>549</v>
      </c>
      <c r="E36" s="293" t="s">
        <v>549</v>
      </c>
      <c r="F36" s="293" t="s">
        <v>549</v>
      </c>
      <c r="G36" s="293" t="s">
        <v>549</v>
      </c>
      <c r="H36" s="291" t="s">
        <v>17</v>
      </c>
      <c r="I36" s="291" t="s">
        <v>17</v>
      </c>
    </row>
    <row r="37" spans="2:9" ht="14.65" customHeight="1" thickBot="1" x14ac:dyDescent="0.3">
      <c r="B37" s="4">
        <f t="shared" si="0"/>
        <v>0.53125000000000022</v>
      </c>
      <c r="C37" s="293" t="s">
        <v>549</v>
      </c>
      <c r="D37" s="293" t="s">
        <v>549</v>
      </c>
      <c r="E37" s="293" t="s">
        <v>549</v>
      </c>
      <c r="F37" s="293" t="s">
        <v>549</v>
      </c>
      <c r="G37" s="293" t="s">
        <v>549</v>
      </c>
      <c r="H37" s="291" t="s">
        <v>17</v>
      </c>
      <c r="I37" s="291" t="s">
        <v>17</v>
      </c>
    </row>
    <row r="38" spans="2:9" ht="14.65" customHeight="1" thickBot="1" x14ac:dyDescent="0.3">
      <c r="B38" s="4">
        <f t="shared" si="0"/>
        <v>0.54166666666666685</v>
      </c>
      <c r="C38" s="293" t="s">
        <v>549</v>
      </c>
      <c r="D38" s="293" t="s">
        <v>549</v>
      </c>
      <c r="E38" s="293" t="s">
        <v>549</v>
      </c>
      <c r="F38" s="293" t="s">
        <v>549</v>
      </c>
      <c r="G38" s="293" t="s">
        <v>549</v>
      </c>
      <c r="H38" s="292" t="s">
        <v>12</v>
      </c>
      <c r="I38" s="292" t="s">
        <v>12</v>
      </c>
    </row>
    <row r="39" spans="2:9" ht="14.65" customHeight="1" thickBot="1" x14ac:dyDescent="0.3">
      <c r="B39" s="4">
        <f t="shared" si="0"/>
        <v>0.55208333333333348</v>
      </c>
      <c r="C39" s="293" t="s">
        <v>549</v>
      </c>
      <c r="D39" s="293" t="s">
        <v>549</v>
      </c>
      <c r="E39" s="293" t="s">
        <v>549</v>
      </c>
      <c r="F39" s="293" t="s">
        <v>549</v>
      </c>
      <c r="G39" s="293" t="s">
        <v>549</v>
      </c>
      <c r="H39" s="292" t="s">
        <v>12</v>
      </c>
      <c r="I39" s="292" t="s">
        <v>12</v>
      </c>
    </row>
    <row r="40" spans="2:9" ht="14.65" customHeight="1" thickBot="1" x14ac:dyDescent="0.3">
      <c r="B40" s="4">
        <f t="shared" si="0"/>
        <v>0.56250000000000011</v>
      </c>
      <c r="C40" s="293" t="s">
        <v>549</v>
      </c>
      <c r="D40" s="293" t="s">
        <v>549</v>
      </c>
      <c r="E40" s="293" t="s">
        <v>549</v>
      </c>
      <c r="F40" s="293" t="s">
        <v>549</v>
      </c>
      <c r="G40" s="293" t="s">
        <v>549</v>
      </c>
      <c r="H40" s="292" t="s">
        <v>12</v>
      </c>
      <c r="I40" s="292" t="s">
        <v>12</v>
      </c>
    </row>
    <row r="41" spans="2:9" ht="14.65" customHeight="1" thickBot="1" x14ac:dyDescent="0.3">
      <c r="B41" s="4">
        <f t="shared" si="0"/>
        <v>0.57291666666666674</v>
      </c>
      <c r="C41" s="293" t="s">
        <v>549</v>
      </c>
      <c r="D41" s="293" t="s">
        <v>549</v>
      </c>
      <c r="E41" s="293" t="s">
        <v>549</v>
      </c>
      <c r="F41" s="293" t="s">
        <v>549</v>
      </c>
      <c r="G41" s="293" t="s">
        <v>549</v>
      </c>
      <c r="H41" s="292" t="s">
        <v>12</v>
      </c>
      <c r="I41" s="292" t="s">
        <v>12</v>
      </c>
    </row>
    <row r="42" spans="2:9" ht="14.65" customHeight="1" thickBot="1" x14ac:dyDescent="0.3">
      <c r="B42" s="4">
        <f t="shared" si="0"/>
        <v>0.58333333333333337</v>
      </c>
      <c r="C42" s="293" t="s">
        <v>549</v>
      </c>
      <c r="D42" s="293" t="s">
        <v>549</v>
      </c>
      <c r="E42" s="293" t="s">
        <v>549</v>
      </c>
      <c r="F42" s="293" t="s">
        <v>549</v>
      </c>
      <c r="G42" s="293" t="s">
        <v>549</v>
      </c>
      <c r="H42" s="293" t="s">
        <v>16</v>
      </c>
      <c r="I42" s="293" t="s">
        <v>16</v>
      </c>
    </row>
    <row r="43" spans="2:9" ht="14.65" customHeight="1" thickBot="1" x14ac:dyDescent="0.3">
      <c r="B43" s="4">
        <f t="shared" si="0"/>
        <v>0.59375</v>
      </c>
      <c r="C43" s="293" t="s">
        <v>549</v>
      </c>
      <c r="D43" s="293" t="s">
        <v>549</v>
      </c>
      <c r="E43" s="293" t="s">
        <v>549</v>
      </c>
      <c r="F43" s="293" t="s">
        <v>549</v>
      </c>
      <c r="G43" s="293" t="s">
        <v>549</v>
      </c>
      <c r="H43" s="293" t="s">
        <v>16</v>
      </c>
      <c r="I43" s="293" t="s">
        <v>16</v>
      </c>
    </row>
    <row r="44" spans="2:9" ht="14.65" customHeight="1" thickBot="1" x14ac:dyDescent="0.3">
      <c r="B44" s="4">
        <f t="shared" si="0"/>
        <v>0.60416666666666663</v>
      </c>
      <c r="C44" s="293" t="s">
        <v>549</v>
      </c>
      <c r="D44" s="293" t="s">
        <v>549</v>
      </c>
      <c r="E44" s="293" t="s">
        <v>549</v>
      </c>
      <c r="F44" s="293" t="s">
        <v>549</v>
      </c>
      <c r="G44" s="293" t="s">
        <v>549</v>
      </c>
      <c r="H44" s="293" t="s">
        <v>16</v>
      </c>
      <c r="I44" s="293" t="s">
        <v>16</v>
      </c>
    </row>
    <row r="45" spans="2:9" ht="14.65" customHeight="1" thickBot="1" x14ac:dyDescent="0.3">
      <c r="B45" s="4">
        <f t="shared" si="0"/>
        <v>0.61458333333333326</v>
      </c>
      <c r="C45" s="293" t="s">
        <v>549</v>
      </c>
      <c r="D45" s="293" t="s">
        <v>549</v>
      </c>
      <c r="E45" s="293" t="s">
        <v>549</v>
      </c>
      <c r="F45" s="293" t="s">
        <v>549</v>
      </c>
      <c r="G45" s="293" t="s">
        <v>549</v>
      </c>
      <c r="H45" s="293" t="s">
        <v>16</v>
      </c>
      <c r="I45" s="293" t="s">
        <v>16</v>
      </c>
    </row>
    <row r="46" spans="2:9" ht="14.65" customHeight="1" thickBot="1" x14ac:dyDescent="0.3">
      <c r="B46" s="4">
        <f t="shared" si="0"/>
        <v>0.62499999999999989</v>
      </c>
      <c r="C46" s="293" t="s">
        <v>549</v>
      </c>
      <c r="D46" s="293" t="s">
        <v>549</v>
      </c>
      <c r="E46" s="293" t="s">
        <v>549</v>
      </c>
      <c r="F46" s="293" t="s">
        <v>549</v>
      </c>
      <c r="G46" s="293" t="s">
        <v>549</v>
      </c>
      <c r="H46" s="293" t="s">
        <v>16</v>
      </c>
      <c r="I46" s="293" t="s">
        <v>16</v>
      </c>
    </row>
    <row r="47" spans="2:9" ht="14.65" customHeight="1" thickBot="1" x14ac:dyDescent="0.3">
      <c r="B47" s="4">
        <f t="shared" si="0"/>
        <v>0.63541666666666652</v>
      </c>
      <c r="C47" s="293" t="s">
        <v>549</v>
      </c>
      <c r="D47" s="293" t="s">
        <v>549</v>
      </c>
      <c r="E47" s="293" t="s">
        <v>549</v>
      </c>
      <c r="F47" s="293" t="s">
        <v>549</v>
      </c>
      <c r="G47" s="293" t="s">
        <v>549</v>
      </c>
      <c r="H47" s="293" t="s">
        <v>16</v>
      </c>
      <c r="I47" s="293" t="s">
        <v>16</v>
      </c>
    </row>
    <row r="48" spans="2:9" ht="14.65" customHeight="1" thickBot="1" x14ac:dyDescent="0.3">
      <c r="B48" s="4">
        <f t="shared" si="0"/>
        <v>0.64583333333333315</v>
      </c>
      <c r="C48" s="292" t="s">
        <v>12</v>
      </c>
      <c r="D48" s="292" t="s">
        <v>12</v>
      </c>
      <c r="E48" s="292" t="s">
        <v>12</v>
      </c>
      <c r="F48" s="292" t="s">
        <v>12</v>
      </c>
      <c r="G48" s="292" t="s">
        <v>12</v>
      </c>
      <c r="H48" s="293" t="s">
        <v>16</v>
      </c>
      <c r="I48" s="293" t="s">
        <v>16</v>
      </c>
    </row>
    <row r="49" spans="2:9" ht="14.65" customHeight="1" thickBot="1" x14ac:dyDescent="0.3">
      <c r="B49" s="4">
        <f t="shared" si="0"/>
        <v>0.65624999999999978</v>
      </c>
      <c r="C49" s="292" t="s">
        <v>12</v>
      </c>
      <c r="D49" s="292" t="s">
        <v>12</v>
      </c>
      <c r="E49" s="292" t="s">
        <v>12</v>
      </c>
      <c r="F49" s="292" t="s">
        <v>12</v>
      </c>
      <c r="G49" s="292" t="s">
        <v>12</v>
      </c>
      <c r="H49" s="293" t="s">
        <v>16</v>
      </c>
      <c r="I49" s="293" t="s">
        <v>16</v>
      </c>
    </row>
    <row r="50" spans="2:9" ht="14.65" customHeight="1" thickBot="1" x14ac:dyDescent="0.3">
      <c r="B50" s="4">
        <f t="shared" si="0"/>
        <v>0.66666666666666641</v>
      </c>
      <c r="C50" s="296" t="s">
        <v>14</v>
      </c>
      <c r="D50" s="296" t="s">
        <v>14</v>
      </c>
      <c r="E50" s="296" t="s">
        <v>14</v>
      </c>
      <c r="F50" s="296" t="s">
        <v>14</v>
      </c>
      <c r="G50" s="296" t="s">
        <v>14</v>
      </c>
      <c r="H50" s="292" t="s">
        <v>12</v>
      </c>
      <c r="I50" s="292" t="s">
        <v>12</v>
      </c>
    </row>
    <row r="51" spans="2:9" ht="14.65" customHeight="1" thickBot="1" x14ac:dyDescent="0.3">
      <c r="B51" s="4">
        <f t="shared" si="0"/>
        <v>0.67708333333333304</v>
      </c>
      <c r="C51" s="296" t="s">
        <v>14</v>
      </c>
      <c r="D51" s="296" t="s">
        <v>14</v>
      </c>
      <c r="E51" s="296" t="s">
        <v>14</v>
      </c>
      <c r="F51" s="296" t="s">
        <v>14</v>
      </c>
      <c r="G51" s="296" t="s">
        <v>14</v>
      </c>
      <c r="H51" s="292" t="s">
        <v>12</v>
      </c>
      <c r="I51" s="292" t="s">
        <v>12</v>
      </c>
    </row>
    <row r="52" spans="2:9" ht="14.65" customHeight="1" thickBot="1" x14ac:dyDescent="0.3">
      <c r="B52" s="4">
        <f t="shared" si="0"/>
        <v>0.68749999999999967</v>
      </c>
      <c r="C52" s="296" t="s">
        <v>14</v>
      </c>
      <c r="D52" s="296" t="s">
        <v>14</v>
      </c>
      <c r="E52" s="296" t="s">
        <v>14</v>
      </c>
      <c r="F52" s="296" t="s">
        <v>14</v>
      </c>
      <c r="G52" s="296" t="s">
        <v>14</v>
      </c>
      <c r="H52" s="292" t="s">
        <v>12</v>
      </c>
      <c r="I52" s="292" t="s">
        <v>12</v>
      </c>
    </row>
    <row r="53" spans="2:9" ht="14.65" customHeight="1" thickBot="1" x14ac:dyDescent="0.3">
      <c r="B53" s="4">
        <f t="shared" si="0"/>
        <v>0.6979166666666663</v>
      </c>
      <c r="C53" s="296" t="s">
        <v>14</v>
      </c>
      <c r="D53" s="296" t="s">
        <v>14</v>
      </c>
      <c r="E53" s="296" t="s">
        <v>14</v>
      </c>
      <c r="F53" s="296" t="s">
        <v>14</v>
      </c>
      <c r="G53" s="296" t="s">
        <v>14</v>
      </c>
      <c r="H53" s="292" t="s">
        <v>12</v>
      </c>
      <c r="I53" s="292" t="s">
        <v>12</v>
      </c>
    </row>
    <row r="54" spans="2:9" ht="14.65" customHeight="1" thickBot="1" x14ac:dyDescent="0.3">
      <c r="B54" s="4">
        <f t="shared" si="0"/>
        <v>0.70833333333333293</v>
      </c>
      <c r="C54" s="296" t="s">
        <v>14</v>
      </c>
      <c r="D54" s="296" t="s">
        <v>14</v>
      </c>
      <c r="E54" s="296" t="s">
        <v>14</v>
      </c>
      <c r="F54" s="296" t="s">
        <v>14</v>
      </c>
      <c r="G54" s="296" t="s">
        <v>14</v>
      </c>
      <c r="H54" s="294" t="s">
        <v>193</v>
      </c>
      <c r="I54" s="294" t="s">
        <v>193</v>
      </c>
    </row>
    <row r="55" spans="2:9" ht="14.65" customHeight="1" thickBot="1" x14ac:dyDescent="0.3">
      <c r="B55" s="4">
        <f t="shared" si="0"/>
        <v>0.71874999999999956</v>
      </c>
      <c r="C55" s="296" t="s">
        <v>14</v>
      </c>
      <c r="D55" s="296" t="s">
        <v>14</v>
      </c>
      <c r="E55" s="296" t="s">
        <v>14</v>
      </c>
      <c r="F55" s="296" t="s">
        <v>14</v>
      </c>
      <c r="G55" s="296" t="s">
        <v>14</v>
      </c>
      <c r="H55" s="294" t="s">
        <v>193</v>
      </c>
      <c r="I55" s="294" t="s">
        <v>193</v>
      </c>
    </row>
    <row r="56" spans="2:9" ht="14.65" customHeight="1" thickBot="1" x14ac:dyDescent="0.3">
      <c r="B56" s="4">
        <f t="shared" si="0"/>
        <v>0.72916666666666619</v>
      </c>
      <c r="C56" s="296" t="s">
        <v>14</v>
      </c>
      <c r="D56" s="296" t="s">
        <v>14</v>
      </c>
      <c r="E56" s="296" t="s">
        <v>14</v>
      </c>
      <c r="F56" s="296" t="s">
        <v>14</v>
      </c>
      <c r="G56" s="296" t="s">
        <v>14</v>
      </c>
      <c r="H56" s="294" t="s">
        <v>193</v>
      </c>
      <c r="I56" s="294" t="s">
        <v>193</v>
      </c>
    </row>
    <row r="57" spans="2:9" ht="14.65" customHeight="1" thickBot="1" x14ac:dyDescent="0.3">
      <c r="B57" s="4">
        <f t="shared" si="0"/>
        <v>0.73958333333333282</v>
      </c>
      <c r="C57" s="296" t="s">
        <v>14</v>
      </c>
      <c r="D57" s="296" t="s">
        <v>14</v>
      </c>
      <c r="E57" s="296" t="s">
        <v>14</v>
      </c>
      <c r="F57" s="296" t="s">
        <v>14</v>
      </c>
      <c r="G57" s="296" t="s">
        <v>14</v>
      </c>
      <c r="H57" s="294" t="s">
        <v>193</v>
      </c>
      <c r="I57" s="294" t="s">
        <v>193</v>
      </c>
    </row>
    <row r="58" spans="2:9" ht="14.65" customHeight="1" thickBot="1" x14ac:dyDescent="0.3">
      <c r="B58" s="4">
        <f t="shared" si="0"/>
        <v>0.74999999999999944</v>
      </c>
      <c r="C58" s="292" t="s">
        <v>12</v>
      </c>
      <c r="D58" s="292" t="s">
        <v>12</v>
      </c>
      <c r="E58" s="292" t="s">
        <v>12</v>
      </c>
      <c r="F58" s="292" t="s">
        <v>12</v>
      </c>
      <c r="G58" s="292" t="s">
        <v>12</v>
      </c>
      <c r="H58" s="294" t="s">
        <v>193</v>
      </c>
      <c r="I58" s="294" t="s">
        <v>193</v>
      </c>
    </row>
    <row r="59" spans="2:9" ht="14.65" customHeight="1" thickBot="1" x14ac:dyDescent="0.3">
      <c r="B59" s="4">
        <f t="shared" si="0"/>
        <v>0.76041666666666607</v>
      </c>
      <c r="C59" s="292" t="s">
        <v>12</v>
      </c>
      <c r="D59" s="292" t="s">
        <v>12</v>
      </c>
      <c r="E59" s="292" t="s">
        <v>12</v>
      </c>
      <c r="F59" s="292" t="s">
        <v>12</v>
      </c>
      <c r="G59" s="292" t="s">
        <v>12</v>
      </c>
      <c r="H59" s="294" t="s">
        <v>193</v>
      </c>
      <c r="I59" s="294" t="s">
        <v>193</v>
      </c>
    </row>
    <row r="60" spans="2:9" ht="14.65" customHeight="1" thickBot="1" x14ac:dyDescent="0.3">
      <c r="B60" s="4">
        <f t="shared" si="0"/>
        <v>0.7708333333333327</v>
      </c>
      <c r="C60" s="291" t="s">
        <v>17</v>
      </c>
      <c r="D60" s="291" t="s">
        <v>17</v>
      </c>
      <c r="E60" s="291" t="s">
        <v>17</v>
      </c>
      <c r="F60" s="291" t="s">
        <v>17</v>
      </c>
      <c r="G60" s="291" t="s">
        <v>17</v>
      </c>
      <c r="H60" s="294" t="s">
        <v>193</v>
      </c>
      <c r="I60" s="294" t="s">
        <v>193</v>
      </c>
    </row>
    <row r="61" spans="2:9" ht="14.65" customHeight="1" thickBot="1" x14ac:dyDescent="0.3">
      <c r="B61" s="4">
        <f t="shared" si="0"/>
        <v>0.78124999999999933</v>
      </c>
      <c r="C61" s="291" t="s">
        <v>17</v>
      </c>
      <c r="D61" s="291" t="s">
        <v>17</v>
      </c>
      <c r="E61" s="291" t="s">
        <v>17</v>
      </c>
      <c r="F61" s="291" t="s">
        <v>17</v>
      </c>
      <c r="G61" s="291" t="s">
        <v>17</v>
      </c>
      <c r="H61" s="294" t="s">
        <v>193</v>
      </c>
      <c r="I61" s="294" t="s">
        <v>193</v>
      </c>
    </row>
    <row r="62" spans="2:9" ht="14.65" customHeight="1" thickBot="1" x14ac:dyDescent="0.3">
      <c r="B62" s="4">
        <f t="shared" si="0"/>
        <v>0.79166666666666596</v>
      </c>
      <c r="C62" s="291" t="s">
        <v>17</v>
      </c>
      <c r="D62" s="291" t="s">
        <v>17</v>
      </c>
      <c r="E62" s="291" t="s">
        <v>17</v>
      </c>
      <c r="F62" s="291" t="s">
        <v>17</v>
      </c>
      <c r="G62" s="291" t="s">
        <v>17</v>
      </c>
      <c r="H62" s="292" t="s">
        <v>12</v>
      </c>
      <c r="I62" s="292" t="s">
        <v>12</v>
      </c>
    </row>
    <row r="63" spans="2:9" ht="14.65" customHeight="1" thickBot="1" x14ac:dyDescent="0.3">
      <c r="B63" s="4">
        <f t="shared" si="0"/>
        <v>0.80208333333333259</v>
      </c>
      <c r="C63" s="291" t="s">
        <v>17</v>
      </c>
      <c r="D63" s="291" t="s">
        <v>17</v>
      </c>
      <c r="E63" s="291" t="s">
        <v>17</v>
      </c>
      <c r="F63" s="291" t="s">
        <v>17</v>
      </c>
      <c r="G63" s="291" t="s">
        <v>17</v>
      </c>
      <c r="H63" s="292" t="s">
        <v>12</v>
      </c>
      <c r="I63" s="292" t="s">
        <v>12</v>
      </c>
    </row>
    <row r="64" spans="2:9" ht="14.65" customHeight="1" thickBot="1" x14ac:dyDescent="0.3">
      <c r="B64" s="4">
        <f t="shared" si="0"/>
        <v>0.81249999999999922</v>
      </c>
      <c r="C64" s="292" t="s">
        <v>12</v>
      </c>
      <c r="D64" s="292" t="s">
        <v>12</v>
      </c>
      <c r="E64" s="292" t="s">
        <v>12</v>
      </c>
      <c r="F64" s="292" t="s">
        <v>12</v>
      </c>
      <c r="G64" s="292" t="s">
        <v>12</v>
      </c>
      <c r="H64" s="292" t="s">
        <v>12</v>
      </c>
      <c r="I64" s="292" t="s">
        <v>12</v>
      </c>
    </row>
    <row r="65" spans="2:9" ht="14.65" customHeight="1" thickBot="1" x14ac:dyDescent="0.3">
      <c r="B65" s="4">
        <f t="shared" si="0"/>
        <v>0.82291666666666585</v>
      </c>
      <c r="C65" s="292" t="s">
        <v>12</v>
      </c>
      <c r="D65" s="292" t="s">
        <v>12</v>
      </c>
      <c r="E65" s="292" t="s">
        <v>12</v>
      </c>
      <c r="F65" s="292" t="s">
        <v>12</v>
      </c>
      <c r="G65" s="292" t="s">
        <v>12</v>
      </c>
      <c r="H65" s="292" t="s">
        <v>12</v>
      </c>
      <c r="I65" s="292" t="s">
        <v>12</v>
      </c>
    </row>
    <row r="66" spans="2:9" ht="14.65" customHeight="1" thickBot="1" x14ac:dyDescent="0.3">
      <c r="B66" s="4">
        <f t="shared" si="0"/>
        <v>0.83333333333333248</v>
      </c>
      <c r="C66" s="292" t="s">
        <v>12</v>
      </c>
      <c r="D66" s="292" t="s">
        <v>12</v>
      </c>
      <c r="E66" s="292" t="s">
        <v>12</v>
      </c>
      <c r="F66" s="292" t="s">
        <v>12</v>
      </c>
      <c r="G66" s="292" t="s">
        <v>12</v>
      </c>
      <c r="H66" s="292" t="s">
        <v>12</v>
      </c>
      <c r="I66" s="292" t="s">
        <v>12</v>
      </c>
    </row>
    <row r="67" spans="2:9" ht="14.65" customHeight="1" thickBot="1" x14ac:dyDescent="0.3">
      <c r="B67" s="4">
        <f t="shared" si="0"/>
        <v>0.84374999999999911</v>
      </c>
      <c r="C67" s="292" t="s">
        <v>12</v>
      </c>
      <c r="D67" s="292" t="s">
        <v>12</v>
      </c>
      <c r="E67" s="292" t="s">
        <v>12</v>
      </c>
      <c r="F67" s="292" t="s">
        <v>12</v>
      </c>
      <c r="G67" s="292" t="s">
        <v>12</v>
      </c>
      <c r="H67" s="292" t="s">
        <v>12</v>
      </c>
      <c r="I67" s="292" t="s">
        <v>12</v>
      </c>
    </row>
    <row r="68" spans="2:9" ht="14.65" customHeight="1" thickBot="1" x14ac:dyDescent="0.3">
      <c r="B68" s="4">
        <f t="shared" si="0"/>
        <v>0.85416666666666574</v>
      </c>
      <c r="C68" s="295" t="s">
        <v>15</v>
      </c>
      <c r="D68" s="295" t="s">
        <v>15</v>
      </c>
      <c r="E68" s="295" t="s">
        <v>15</v>
      </c>
      <c r="F68" s="295" t="s">
        <v>15</v>
      </c>
      <c r="G68" s="295" t="s">
        <v>15</v>
      </c>
      <c r="H68" s="295" t="s">
        <v>15</v>
      </c>
      <c r="I68" s="295" t="s">
        <v>15</v>
      </c>
    </row>
    <row r="69" spans="2:9" ht="14.65" customHeight="1" thickBot="1" x14ac:dyDescent="0.3">
      <c r="B69" s="4">
        <f t="shared" si="0"/>
        <v>0.86458333333333237</v>
      </c>
      <c r="C69" s="295" t="s">
        <v>15</v>
      </c>
      <c r="D69" s="295" t="s">
        <v>15</v>
      </c>
      <c r="E69" s="295" t="s">
        <v>15</v>
      </c>
      <c r="F69" s="295" t="s">
        <v>15</v>
      </c>
      <c r="G69" s="295" t="s">
        <v>15</v>
      </c>
      <c r="H69" s="295" t="s">
        <v>15</v>
      </c>
      <c r="I69" s="295" t="s">
        <v>15</v>
      </c>
    </row>
    <row r="70" spans="2:9" ht="14.65" customHeight="1" thickBot="1" x14ac:dyDescent="0.3">
      <c r="B70" s="4">
        <f t="shared" si="0"/>
        <v>0.874999999999999</v>
      </c>
      <c r="C70" s="295" t="s">
        <v>15</v>
      </c>
      <c r="D70" s="295" t="s">
        <v>15</v>
      </c>
      <c r="E70" s="295" t="s">
        <v>15</v>
      </c>
      <c r="F70" s="295" t="s">
        <v>15</v>
      </c>
      <c r="G70" s="295" t="s">
        <v>15</v>
      </c>
      <c r="H70" s="295" t="s">
        <v>15</v>
      </c>
      <c r="I70" s="295" t="s">
        <v>15</v>
      </c>
    </row>
    <row r="71" spans="2:9" ht="14.65" customHeight="1" thickBot="1" x14ac:dyDescent="0.3">
      <c r="B71" s="4">
        <f t="shared" ref="B71:B100" si="1">B70+TIME(0,Aralık,0)</f>
        <v>0.88541666666666563</v>
      </c>
      <c r="C71" s="295" t="s">
        <v>15</v>
      </c>
      <c r="D71" s="295" t="s">
        <v>15</v>
      </c>
      <c r="E71" s="295" t="s">
        <v>15</v>
      </c>
      <c r="F71" s="295" t="s">
        <v>15</v>
      </c>
      <c r="G71" s="295" t="s">
        <v>15</v>
      </c>
      <c r="H71" s="295" t="s">
        <v>15</v>
      </c>
      <c r="I71" s="295" t="s">
        <v>15</v>
      </c>
    </row>
    <row r="72" spans="2:9" ht="14.65" customHeight="1" thickBot="1" x14ac:dyDescent="0.3">
      <c r="B72" s="4">
        <f t="shared" si="1"/>
        <v>0.89583333333333226</v>
      </c>
      <c r="C72" s="295" t="s">
        <v>15</v>
      </c>
      <c r="D72" s="295" t="s">
        <v>15</v>
      </c>
      <c r="E72" s="295" t="s">
        <v>15</v>
      </c>
      <c r="F72" s="295" t="s">
        <v>15</v>
      </c>
      <c r="G72" s="295" t="s">
        <v>15</v>
      </c>
      <c r="H72" s="295" t="s">
        <v>15</v>
      </c>
      <c r="I72" s="295" t="s">
        <v>15</v>
      </c>
    </row>
    <row r="73" spans="2:9" ht="14.65" customHeight="1" thickBot="1" x14ac:dyDescent="0.3">
      <c r="B73" s="4">
        <f t="shared" si="1"/>
        <v>0.90624999999999889</v>
      </c>
      <c r="C73" s="295" t="s">
        <v>15</v>
      </c>
      <c r="D73" s="295" t="s">
        <v>15</v>
      </c>
      <c r="E73" s="295" t="s">
        <v>15</v>
      </c>
      <c r="F73" s="295" t="s">
        <v>15</v>
      </c>
      <c r="G73" s="295" t="s">
        <v>15</v>
      </c>
      <c r="H73" s="295" t="s">
        <v>15</v>
      </c>
      <c r="I73" s="295" t="s">
        <v>15</v>
      </c>
    </row>
    <row r="74" spans="2:9" ht="14.65" customHeight="1" thickBot="1" x14ac:dyDescent="0.3">
      <c r="B74" s="4">
        <f t="shared" si="1"/>
        <v>0.91666666666666552</v>
      </c>
      <c r="C74" s="292" t="s">
        <v>12</v>
      </c>
      <c r="D74" s="292" t="s">
        <v>12</v>
      </c>
      <c r="E74" s="292" t="s">
        <v>12</v>
      </c>
      <c r="F74" s="292" t="s">
        <v>12</v>
      </c>
      <c r="G74" s="292" t="s">
        <v>12</v>
      </c>
      <c r="H74" s="295" t="s">
        <v>15</v>
      </c>
      <c r="I74" s="295" t="s">
        <v>15</v>
      </c>
    </row>
    <row r="75" spans="2:9" ht="14.65" customHeight="1" thickBot="1" x14ac:dyDescent="0.3">
      <c r="B75" s="4">
        <f t="shared" si="1"/>
        <v>0.92708333333333215</v>
      </c>
      <c r="C75" s="292" t="s">
        <v>12</v>
      </c>
      <c r="D75" s="292" t="s">
        <v>12</v>
      </c>
      <c r="E75" s="292" t="s">
        <v>12</v>
      </c>
      <c r="F75" s="292" t="s">
        <v>12</v>
      </c>
      <c r="G75" s="292" t="s">
        <v>12</v>
      </c>
      <c r="H75" s="295" t="s">
        <v>15</v>
      </c>
      <c r="I75" s="295" t="s">
        <v>15</v>
      </c>
    </row>
    <row r="76" spans="2:9" ht="14.65" customHeight="1" thickBot="1" x14ac:dyDescent="0.3">
      <c r="B76" s="4">
        <f t="shared" si="1"/>
        <v>0.93749999999999878</v>
      </c>
      <c r="C76" s="293" t="s">
        <v>16</v>
      </c>
      <c r="D76" s="293" t="s">
        <v>16</v>
      </c>
      <c r="E76" s="293" t="s">
        <v>16</v>
      </c>
      <c r="F76" s="293" t="s">
        <v>16</v>
      </c>
      <c r="G76" s="293" t="s">
        <v>16</v>
      </c>
      <c r="H76" s="292" t="s">
        <v>12</v>
      </c>
      <c r="I76" s="292" t="s">
        <v>12</v>
      </c>
    </row>
    <row r="77" spans="2:9" ht="14.65" customHeight="1" thickBot="1" x14ac:dyDescent="0.3">
      <c r="B77" s="4">
        <f t="shared" si="1"/>
        <v>0.94791666666666541</v>
      </c>
      <c r="C77" s="293" t="s">
        <v>16</v>
      </c>
      <c r="D77" s="293" t="s">
        <v>16</v>
      </c>
      <c r="E77" s="293" t="s">
        <v>16</v>
      </c>
      <c r="F77" s="293" t="s">
        <v>16</v>
      </c>
      <c r="G77" s="293" t="s">
        <v>16</v>
      </c>
      <c r="H77" s="292" t="s">
        <v>12</v>
      </c>
      <c r="I77" s="292" t="s">
        <v>12</v>
      </c>
    </row>
    <row r="78" spans="2:9" ht="14.65" customHeight="1" thickBot="1" x14ac:dyDescent="0.3">
      <c r="B78" s="4">
        <f t="shared" si="1"/>
        <v>0.95833333333333204</v>
      </c>
      <c r="C78" s="292" t="s">
        <v>12</v>
      </c>
      <c r="D78" s="292" t="s">
        <v>12</v>
      </c>
      <c r="E78" s="292" t="s">
        <v>12</v>
      </c>
      <c r="F78" s="292" t="s">
        <v>12</v>
      </c>
      <c r="G78" s="292" t="s">
        <v>12</v>
      </c>
      <c r="H78" s="292" t="s">
        <v>12</v>
      </c>
      <c r="I78" s="292" t="s">
        <v>12</v>
      </c>
    </row>
    <row r="79" spans="2:9" ht="14.65" customHeight="1" thickBot="1" x14ac:dyDescent="0.3">
      <c r="B79" s="4">
        <f t="shared" si="1"/>
        <v>0.96874999999999867</v>
      </c>
      <c r="C79" s="292" t="s">
        <v>12</v>
      </c>
      <c r="D79" s="292" t="s">
        <v>12</v>
      </c>
      <c r="E79" s="292" t="s">
        <v>12</v>
      </c>
      <c r="F79" s="292" t="s">
        <v>12</v>
      </c>
      <c r="G79" s="292" t="s">
        <v>12</v>
      </c>
      <c r="H79" s="292" t="s">
        <v>12</v>
      </c>
      <c r="I79" s="292" t="s">
        <v>12</v>
      </c>
    </row>
    <row r="80" spans="2:9" ht="14.65" customHeight="1" thickBot="1" x14ac:dyDescent="0.3">
      <c r="B80" s="4">
        <f t="shared" si="1"/>
        <v>0.9791666666666653</v>
      </c>
      <c r="C80" s="292" t="s">
        <v>12</v>
      </c>
      <c r="D80" s="292" t="s">
        <v>12</v>
      </c>
      <c r="E80" s="292" t="s">
        <v>12</v>
      </c>
      <c r="F80" s="292" t="s">
        <v>12</v>
      </c>
      <c r="G80" s="292" t="s">
        <v>12</v>
      </c>
      <c r="H80" s="292" t="s">
        <v>12</v>
      </c>
      <c r="I80" s="292" t="s">
        <v>12</v>
      </c>
    </row>
    <row r="81" spans="2:9" ht="14.65" customHeight="1" thickBot="1" x14ac:dyDescent="0.3">
      <c r="B81" s="4">
        <f t="shared" si="1"/>
        <v>0.98958333333333193</v>
      </c>
      <c r="C81" s="292" t="s">
        <v>12</v>
      </c>
      <c r="D81" s="292" t="s">
        <v>12</v>
      </c>
      <c r="E81" s="292" t="s">
        <v>12</v>
      </c>
      <c r="F81" s="292" t="s">
        <v>12</v>
      </c>
      <c r="G81" s="292" t="s">
        <v>12</v>
      </c>
      <c r="H81" s="292" t="s">
        <v>12</v>
      </c>
      <c r="I81" s="292" t="s">
        <v>12</v>
      </c>
    </row>
    <row r="82" spans="2:9" ht="14.65" customHeight="1" thickBot="1" x14ac:dyDescent="0.3">
      <c r="B82" s="4">
        <f t="shared" si="1"/>
        <v>0.99999999999999856</v>
      </c>
      <c r="C82" s="292" t="s">
        <v>12</v>
      </c>
      <c r="D82" s="292" t="s">
        <v>12</v>
      </c>
      <c r="E82" s="292" t="s">
        <v>12</v>
      </c>
      <c r="F82" s="292" t="s">
        <v>12</v>
      </c>
      <c r="G82" s="292" t="s">
        <v>12</v>
      </c>
      <c r="H82" s="292" t="s">
        <v>12</v>
      </c>
      <c r="I82" s="292" t="s">
        <v>12</v>
      </c>
    </row>
    <row r="83" spans="2:9" ht="14.65" customHeight="1" thickBot="1" x14ac:dyDescent="0.3">
      <c r="B83" s="4">
        <f t="shared" si="1"/>
        <v>1.0104166666666652</v>
      </c>
      <c r="C83" s="292" t="s">
        <v>12</v>
      </c>
      <c r="D83" s="292" t="s">
        <v>12</v>
      </c>
      <c r="E83" s="292" t="s">
        <v>12</v>
      </c>
      <c r="F83" s="292" t="s">
        <v>12</v>
      </c>
      <c r="G83" s="292" t="s">
        <v>12</v>
      </c>
      <c r="H83" s="292" t="s">
        <v>12</v>
      </c>
      <c r="I83" s="292" t="s">
        <v>12</v>
      </c>
    </row>
    <row r="84" spans="2:9" ht="14.65" customHeight="1" thickBot="1" x14ac:dyDescent="0.3">
      <c r="B84" s="4">
        <f t="shared" si="1"/>
        <v>1.0208333333333319</v>
      </c>
      <c r="C84" s="292" t="s">
        <v>12</v>
      </c>
      <c r="D84" s="292" t="s">
        <v>12</v>
      </c>
      <c r="E84" s="292" t="s">
        <v>12</v>
      </c>
      <c r="F84" s="292" t="s">
        <v>12</v>
      </c>
      <c r="G84" s="292" t="s">
        <v>12</v>
      </c>
      <c r="H84" s="292" t="s">
        <v>12</v>
      </c>
      <c r="I84" s="292" t="s">
        <v>12</v>
      </c>
    </row>
    <row r="85" spans="2:9" ht="14.65" customHeight="1" thickBot="1" x14ac:dyDescent="0.3">
      <c r="B85" s="4">
        <f t="shared" si="1"/>
        <v>1.0312499999999987</v>
      </c>
      <c r="C85" s="292" t="s">
        <v>12</v>
      </c>
      <c r="D85" s="292" t="s">
        <v>12</v>
      </c>
      <c r="E85" s="292" t="s">
        <v>12</v>
      </c>
      <c r="F85" s="292" t="s">
        <v>12</v>
      </c>
      <c r="G85" s="292" t="s">
        <v>12</v>
      </c>
      <c r="H85" s="292" t="s">
        <v>12</v>
      </c>
      <c r="I85" s="292" t="s">
        <v>12</v>
      </c>
    </row>
    <row r="86" spans="2:9" ht="14.65" customHeight="1" thickBot="1" x14ac:dyDescent="0.3">
      <c r="B86" s="4">
        <f t="shared" si="1"/>
        <v>1.0416666666666654</v>
      </c>
      <c r="C86" s="292" t="s">
        <v>12</v>
      </c>
      <c r="D86" s="292" t="s">
        <v>12</v>
      </c>
      <c r="E86" s="292" t="s">
        <v>12</v>
      </c>
      <c r="F86" s="292" t="s">
        <v>12</v>
      </c>
      <c r="G86" s="292" t="s">
        <v>12</v>
      </c>
      <c r="H86" s="292" t="s">
        <v>12</v>
      </c>
      <c r="I86" s="292" t="s">
        <v>12</v>
      </c>
    </row>
    <row r="87" spans="2:9" ht="14.65" customHeight="1" thickBot="1" x14ac:dyDescent="0.3">
      <c r="B87" s="4">
        <f t="shared" si="1"/>
        <v>1.0520833333333321</v>
      </c>
      <c r="C87" s="292" t="s">
        <v>12</v>
      </c>
      <c r="D87" s="292" t="s">
        <v>12</v>
      </c>
      <c r="E87" s="292" t="s">
        <v>12</v>
      </c>
      <c r="F87" s="292" t="s">
        <v>12</v>
      </c>
      <c r="G87" s="292" t="s">
        <v>12</v>
      </c>
      <c r="H87" s="292" t="s">
        <v>12</v>
      </c>
      <c r="I87" s="292" t="s">
        <v>12</v>
      </c>
    </row>
    <row r="88" spans="2:9" ht="14.65" customHeight="1" thickBot="1" x14ac:dyDescent="0.3">
      <c r="B88" s="4">
        <f t="shared" si="1"/>
        <v>1.0624999999999989</v>
      </c>
      <c r="C88" s="292" t="s">
        <v>12</v>
      </c>
      <c r="D88" s="292" t="s">
        <v>12</v>
      </c>
      <c r="E88" s="292" t="s">
        <v>12</v>
      </c>
      <c r="F88" s="292" t="s">
        <v>12</v>
      </c>
      <c r="G88" s="292" t="s">
        <v>12</v>
      </c>
      <c r="H88" s="292" t="s">
        <v>12</v>
      </c>
      <c r="I88" s="292" t="s">
        <v>12</v>
      </c>
    </row>
    <row r="89" spans="2:9" ht="14.65" customHeight="1" thickBot="1" x14ac:dyDescent="0.3">
      <c r="B89" s="4">
        <f t="shared" si="1"/>
        <v>1.0729166666666656</v>
      </c>
      <c r="C89" s="292" t="s">
        <v>12</v>
      </c>
      <c r="D89" s="292" t="s">
        <v>12</v>
      </c>
      <c r="E89" s="292" t="s">
        <v>12</v>
      </c>
      <c r="F89" s="292" t="s">
        <v>12</v>
      </c>
      <c r="G89" s="292" t="s">
        <v>12</v>
      </c>
      <c r="H89" s="292" t="s">
        <v>12</v>
      </c>
      <c r="I89" s="292" t="s">
        <v>12</v>
      </c>
    </row>
    <row r="90" spans="2:9" ht="14.65" customHeight="1" thickBot="1" x14ac:dyDescent="0.3">
      <c r="B90" s="4">
        <f t="shared" si="1"/>
        <v>1.0833333333333324</v>
      </c>
      <c r="C90" s="292" t="s">
        <v>12</v>
      </c>
      <c r="D90" s="292" t="s">
        <v>12</v>
      </c>
      <c r="E90" s="292" t="s">
        <v>12</v>
      </c>
      <c r="F90" s="292" t="s">
        <v>12</v>
      </c>
      <c r="G90" s="292" t="s">
        <v>12</v>
      </c>
      <c r="H90" s="292" t="s">
        <v>12</v>
      </c>
      <c r="I90" s="292" t="s">
        <v>12</v>
      </c>
    </row>
    <row r="91" spans="2:9" ht="14.65" customHeight="1" thickBot="1" x14ac:dyDescent="0.3">
      <c r="B91" s="4">
        <f t="shared" si="1"/>
        <v>1.0937499999999991</v>
      </c>
      <c r="C91" s="292" t="s">
        <v>12</v>
      </c>
      <c r="D91" s="292" t="s">
        <v>12</v>
      </c>
      <c r="E91" s="292" t="s">
        <v>12</v>
      </c>
      <c r="F91" s="292" t="s">
        <v>12</v>
      </c>
      <c r="G91" s="292" t="s">
        <v>12</v>
      </c>
      <c r="H91" s="292" t="s">
        <v>12</v>
      </c>
      <c r="I91" s="292" t="s">
        <v>12</v>
      </c>
    </row>
    <row r="92" spans="2:9" ht="14.65" customHeight="1" thickBot="1" x14ac:dyDescent="0.3">
      <c r="B92" s="4">
        <f t="shared" si="1"/>
        <v>1.1041666666666659</v>
      </c>
      <c r="C92" s="292" t="s">
        <v>12</v>
      </c>
      <c r="D92" s="292" t="s">
        <v>12</v>
      </c>
      <c r="E92" s="292" t="s">
        <v>12</v>
      </c>
      <c r="F92" s="292" t="s">
        <v>12</v>
      </c>
      <c r="G92" s="292" t="s">
        <v>12</v>
      </c>
      <c r="H92" s="292" t="s">
        <v>12</v>
      </c>
      <c r="I92" s="292" t="s">
        <v>12</v>
      </c>
    </row>
    <row r="93" spans="2:9" ht="14.65" customHeight="1" thickBot="1" x14ac:dyDescent="0.3">
      <c r="B93" s="4">
        <f t="shared" si="1"/>
        <v>1.1145833333333326</v>
      </c>
      <c r="C93" s="292" t="s">
        <v>12</v>
      </c>
      <c r="D93" s="292" t="s">
        <v>12</v>
      </c>
      <c r="E93" s="292" t="s">
        <v>12</v>
      </c>
      <c r="F93" s="292" t="s">
        <v>12</v>
      </c>
      <c r="G93" s="292" t="s">
        <v>12</v>
      </c>
      <c r="H93" s="292" t="s">
        <v>12</v>
      </c>
      <c r="I93" s="292" t="s">
        <v>12</v>
      </c>
    </row>
    <row r="94" spans="2:9" ht="14.65" customHeight="1" thickBot="1" x14ac:dyDescent="0.3">
      <c r="B94" s="4">
        <f t="shared" si="1"/>
        <v>1.1249999999999993</v>
      </c>
      <c r="C94" s="292" t="s">
        <v>12</v>
      </c>
      <c r="D94" s="292" t="s">
        <v>12</v>
      </c>
      <c r="E94" s="292" t="s">
        <v>12</v>
      </c>
      <c r="F94" s="292" t="s">
        <v>12</v>
      </c>
      <c r="G94" s="292" t="s">
        <v>12</v>
      </c>
      <c r="H94" s="292" t="s">
        <v>12</v>
      </c>
      <c r="I94" s="292" t="s">
        <v>12</v>
      </c>
    </row>
    <row r="95" spans="2:9" ht="14.65" customHeight="1" thickBot="1" x14ac:dyDescent="0.3">
      <c r="B95" s="4">
        <f t="shared" si="1"/>
        <v>1.1354166666666661</v>
      </c>
      <c r="C95" s="292" t="s">
        <v>12</v>
      </c>
      <c r="D95" s="292" t="s">
        <v>12</v>
      </c>
      <c r="E95" s="292" t="s">
        <v>12</v>
      </c>
      <c r="F95" s="292" t="s">
        <v>12</v>
      </c>
      <c r="G95" s="292" t="s">
        <v>12</v>
      </c>
      <c r="H95" s="292" t="s">
        <v>12</v>
      </c>
      <c r="I95" s="292" t="s">
        <v>12</v>
      </c>
    </row>
    <row r="96" spans="2:9" ht="14.65" customHeight="1" thickBot="1" x14ac:dyDescent="0.3">
      <c r="B96" s="4">
        <f t="shared" si="1"/>
        <v>1.1458333333333328</v>
      </c>
      <c r="C96" s="292" t="s">
        <v>12</v>
      </c>
      <c r="D96" s="292" t="s">
        <v>12</v>
      </c>
      <c r="E96" s="292" t="s">
        <v>12</v>
      </c>
      <c r="F96" s="292" t="s">
        <v>12</v>
      </c>
      <c r="G96" s="292" t="s">
        <v>12</v>
      </c>
      <c r="H96" s="292" t="s">
        <v>12</v>
      </c>
      <c r="I96" s="292" t="s">
        <v>12</v>
      </c>
    </row>
    <row r="97" spans="2:9" ht="14.65" customHeight="1" thickBot="1" x14ac:dyDescent="0.3">
      <c r="B97" s="4">
        <f t="shared" si="1"/>
        <v>1.1562499999999996</v>
      </c>
      <c r="C97" s="292" t="s">
        <v>12</v>
      </c>
      <c r="D97" s="292" t="s">
        <v>12</v>
      </c>
      <c r="E97" s="292" t="s">
        <v>12</v>
      </c>
      <c r="F97" s="292" t="s">
        <v>12</v>
      </c>
      <c r="G97" s="292" t="s">
        <v>12</v>
      </c>
      <c r="H97" s="292" t="s">
        <v>12</v>
      </c>
      <c r="I97" s="292" t="s">
        <v>12</v>
      </c>
    </row>
    <row r="98" spans="2:9" ht="14.65" customHeight="1" thickBot="1" x14ac:dyDescent="0.3">
      <c r="B98" s="4">
        <f t="shared" si="1"/>
        <v>1.1666666666666663</v>
      </c>
      <c r="C98" s="292" t="s">
        <v>12</v>
      </c>
      <c r="D98" s="292" t="s">
        <v>12</v>
      </c>
      <c r="E98" s="292" t="s">
        <v>12</v>
      </c>
      <c r="F98" s="292" t="s">
        <v>12</v>
      </c>
      <c r="G98" s="292" t="s">
        <v>12</v>
      </c>
      <c r="H98" s="292" t="s">
        <v>12</v>
      </c>
      <c r="I98" s="292" t="s">
        <v>12</v>
      </c>
    </row>
    <row r="99" spans="2:9" ht="14.65" customHeight="1" thickBot="1" x14ac:dyDescent="0.3">
      <c r="B99" s="4">
        <f t="shared" si="1"/>
        <v>1.177083333333333</v>
      </c>
      <c r="C99" s="292" t="s">
        <v>12</v>
      </c>
      <c r="D99" s="292" t="s">
        <v>12</v>
      </c>
      <c r="E99" s="292" t="s">
        <v>12</v>
      </c>
      <c r="F99" s="292" t="s">
        <v>12</v>
      </c>
      <c r="G99" s="292" t="s">
        <v>12</v>
      </c>
      <c r="H99" s="292" t="s">
        <v>12</v>
      </c>
      <c r="I99" s="292" t="s">
        <v>12</v>
      </c>
    </row>
    <row r="100" spans="2:9" ht="14.65" customHeight="1" thickBot="1" x14ac:dyDescent="0.3">
      <c r="B100" s="4">
        <f t="shared" si="1"/>
        <v>1.1874999999999998</v>
      </c>
      <c r="C100" s="292" t="s">
        <v>12</v>
      </c>
      <c r="D100" s="292" t="s">
        <v>12</v>
      </c>
      <c r="E100" s="292" t="s">
        <v>12</v>
      </c>
      <c r="F100" s="292" t="s">
        <v>12</v>
      </c>
      <c r="G100" s="292" t="s">
        <v>12</v>
      </c>
      <c r="H100" s="292" t="s">
        <v>12</v>
      </c>
      <c r="I100" s="292" t="s">
        <v>12</v>
      </c>
    </row>
  </sheetData>
  <mergeCells count="14">
    <mergeCell ref="G4:G12"/>
    <mergeCell ref="I4:I12"/>
    <mergeCell ref="E14:E15"/>
    <mergeCell ref="G14:G15"/>
    <mergeCell ref="H14:H15"/>
    <mergeCell ref="I14:I15"/>
    <mergeCell ref="H4:H12"/>
    <mergeCell ref="B1:D1"/>
    <mergeCell ref="E1:F1"/>
    <mergeCell ref="C4:C12"/>
    <mergeCell ref="C14:C15"/>
    <mergeCell ref="D4:D12"/>
    <mergeCell ref="E4:E12"/>
    <mergeCell ref="F4:F12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zoomScale="96" workbookViewId="0">
      <selection activeCell="C59" sqref="C59"/>
    </sheetView>
  </sheetViews>
  <sheetFormatPr defaultColWidth="6.0703125" defaultRowHeight="14" thickBottom="1" x14ac:dyDescent="0.3"/>
  <cols>
    <col min="1" max="1" width="1.5" style="284" customWidth="1"/>
    <col min="2" max="2" width="12.7109375" style="284" customWidth="1"/>
    <col min="3" max="9" width="16.7109375" style="284" customWidth="1"/>
    <col min="10" max="10" width="2" style="284" customWidth="1"/>
    <col min="11" max="16384" width="6.0703125" style="284"/>
  </cols>
  <sheetData>
    <row r="1" spans="2:10" ht="60" customHeight="1" thickBot="1" x14ac:dyDescent="0.3">
      <c r="B1" s="390" t="s">
        <v>13</v>
      </c>
      <c r="C1" s="391"/>
      <c r="D1" s="392"/>
      <c r="E1" s="393"/>
      <c r="F1" s="394"/>
    </row>
    <row r="2" spans="2:10" ht="30" customHeight="1" thickBot="1" x14ac:dyDescent="0.3">
      <c r="B2" s="285" t="s">
        <v>0</v>
      </c>
      <c r="C2" s="2">
        <v>0.20833333333333334</v>
      </c>
      <c r="D2" s="285" t="s">
        <v>3</v>
      </c>
      <c r="E2" s="1">
        <v>15</v>
      </c>
      <c r="F2" s="286" t="s">
        <v>6</v>
      </c>
    </row>
    <row r="3" spans="2:10" ht="30" customHeight="1" thickBot="1" x14ac:dyDescent="0.3">
      <c r="B3" s="287" t="s">
        <v>1</v>
      </c>
      <c r="C3" s="288" t="s">
        <v>10</v>
      </c>
      <c r="D3" s="288" t="s">
        <v>554</v>
      </c>
      <c r="E3" s="288" t="s">
        <v>555</v>
      </c>
      <c r="F3" s="288" t="s">
        <v>556</v>
      </c>
      <c r="G3" s="288" t="s">
        <v>7</v>
      </c>
      <c r="H3" s="288" t="s">
        <v>557</v>
      </c>
      <c r="I3" s="289" t="s">
        <v>558</v>
      </c>
      <c r="J3" s="284" t="s">
        <v>11</v>
      </c>
    </row>
    <row r="4" spans="2:10" ht="14.65" customHeight="1" thickBot="1" x14ac:dyDescent="0.3">
      <c r="B4" s="290">
        <f>BaşlangıçSaati</f>
        <v>0.20833333333333334</v>
      </c>
      <c r="C4" s="403" t="s">
        <v>559</v>
      </c>
      <c r="D4" s="395" t="s">
        <v>550</v>
      </c>
      <c r="E4" s="395" t="s">
        <v>551</v>
      </c>
      <c r="F4" s="395" t="s">
        <v>550</v>
      </c>
      <c r="G4" s="395" t="s">
        <v>552</v>
      </c>
      <c r="H4" s="395" t="s">
        <v>550</v>
      </c>
      <c r="I4" s="399" t="s">
        <v>193</v>
      </c>
    </row>
    <row r="5" spans="2:10" ht="14.65" customHeight="1" thickBot="1" x14ac:dyDescent="0.3">
      <c r="B5" s="3">
        <f>B4+TIME(0,Aralık,0)</f>
        <v>0.21875</v>
      </c>
      <c r="C5" s="397"/>
      <c r="D5" s="395"/>
      <c r="E5" s="395"/>
      <c r="F5" s="395"/>
      <c r="G5" s="395"/>
      <c r="H5" s="395"/>
      <c r="I5" s="397"/>
    </row>
    <row r="6" spans="2:10" ht="14.65" customHeight="1" thickBot="1" x14ac:dyDescent="0.3">
      <c r="B6" s="4">
        <f>B5+TIME(0,Aralık,0)</f>
        <v>0.22916666666666666</v>
      </c>
      <c r="C6" s="397"/>
      <c r="D6" s="395"/>
      <c r="E6" s="395"/>
      <c r="F6" s="395"/>
      <c r="G6" s="395"/>
      <c r="H6" s="395"/>
      <c r="I6" s="397"/>
    </row>
    <row r="7" spans="2:10" ht="14.65" customHeight="1" thickBot="1" x14ac:dyDescent="0.3">
      <c r="B7" s="3">
        <f t="shared" ref="B7:B70" si="0">B6+TIME(0,Aralık,0)</f>
        <v>0.23958333333333331</v>
      </c>
      <c r="C7" s="397"/>
      <c r="D7" s="395"/>
      <c r="E7" s="395"/>
      <c r="F7" s="395"/>
      <c r="G7" s="395"/>
      <c r="H7" s="395"/>
      <c r="I7" s="397"/>
    </row>
    <row r="8" spans="2:10" ht="14.65" customHeight="1" thickBot="1" x14ac:dyDescent="0.3">
      <c r="B8" s="4">
        <f t="shared" si="0"/>
        <v>0.24999999999999997</v>
      </c>
      <c r="C8" s="397"/>
      <c r="D8" s="395"/>
      <c r="E8" s="395"/>
      <c r="F8" s="395"/>
      <c r="G8" s="395"/>
      <c r="H8" s="395"/>
      <c r="I8" s="397"/>
    </row>
    <row r="9" spans="2:10" ht="14.65" customHeight="1" thickBot="1" x14ac:dyDescent="0.3">
      <c r="B9" s="3">
        <f t="shared" si="0"/>
        <v>0.26041666666666663</v>
      </c>
      <c r="C9" s="397"/>
      <c r="D9" s="395"/>
      <c r="E9" s="395"/>
      <c r="F9" s="395"/>
      <c r="G9" s="395"/>
      <c r="H9" s="395"/>
      <c r="I9" s="397"/>
    </row>
    <row r="10" spans="2:10" ht="14.65" customHeight="1" thickBot="1" x14ac:dyDescent="0.3">
      <c r="B10" s="4">
        <f t="shared" si="0"/>
        <v>0.27083333333333331</v>
      </c>
      <c r="C10" s="397"/>
      <c r="D10" s="395"/>
      <c r="E10" s="395"/>
      <c r="F10" s="395"/>
      <c r="G10" s="395"/>
      <c r="H10" s="395"/>
      <c r="I10" s="397"/>
    </row>
    <row r="11" spans="2:10" ht="14.65" customHeight="1" thickBot="1" x14ac:dyDescent="0.3">
      <c r="B11" s="3">
        <f t="shared" si="0"/>
        <v>0.28125</v>
      </c>
      <c r="C11" s="397"/>
      <c r="D11" s="395"/>
      <c r="E11" s="395"/>
      <c r="F11" s="395"/>
      <c r="G11" s="395"/>
      <c r="H11" s="395"/>
      <c r="I11" s="397"/>
    </row>
    <row r="12" spans="2:10" ht="14.65" customHeight="1" thickBot="1" x14ac:dyDescent="0.3">
      <c r="B12" s="4">
        <f t="shared" si="0"/>
        <v>0.29166666666666669</v>
      </c>
      <c r="C12" s="292" t="s">
        <v>12</v>
      </c>
      <c r="D12" s="395"/>
      <c r="E12" s="395"/>
      <c r="F12" s="395"/>
      <c r="G12" s="395"/>
      <c r="H12" s="395"/>
      <c r="I12" s="292" t="s">
        <v>12</v>
      </c>
    </row>
    <row r="13" spans="2:10" ht="14.65" customHeight="1" thickBot="1" x14ac:dyDescent="0.3">
      <c r="B13" s="3">
        <f t="shared" si="0"/>
        <v>0.30208333333333337</v>
      </c>
      <c r="C13" s="292" t="s">
        <v>12</v>
      </c>
      <c r="D13" s="292" t="s">
        <v>12</v>
      </c>
      <c r="E13" s="292" t="s">
        <v>12</v>
      </c>
      <c r="F13" s="292" t="s">
        <v>12</v>
      </c>
      <c r="G13" s="292" t="s">
        <v>12</v>
      </c>
      <c r="H13" s="292" t="s">
        <v>12</v>
      </c>
      <c r="I13" s="292" t="s">
        <v>12</v>
      </c>
    </row>
    <row r="14" spans="2:10" ht="14.65" customHeight="1" thickBot="1" x14ac:dyDescent="0.3">
      <c r="B14" s="4">
        <f t="shared" si="0"/>
        <v>0.31250000000000006</v>
      </c>
      <c r="C14" s="398" t="s">
        <v>571</v>
      </c>
      <c r="D14" s="396" t="s">
        <v>525</v>
      </c>
      <c r="E14" s="292" t="s">
        <v>12</v>
      </c>
      <c r="F14" s="396" t="s">
        <v>525</v>
      </c>
      <c r="G14" s="292" t="s">
        <v>12</v>
      </c>
      <c r="H14" s="396" t="s">
        <v>525</v>
      </c>
      <c r="I14" s="292" t="s">
        <v>12</v>
      </c>
    </row>
    <row r="15" spans="2:10" ht="14.65" customHeight="1" thickBot="1" x14ac:dyDescent="0.3">
      <c r="B15" s="3">
        <f t="shared" si="0"/>
        <v>0.32291666666666674</v>
      </c>
      <c r="C15" s="397"/>
      <c r="D15" s="397"/>
      <c r="E15" s="292" t="s">
        <v>12</v>
      </c>
      <c r="F15" s="397"/>
      <c r="G15" s="292" t="s">
        <v>12</v>
      </c>
      <c r="H15" s="397"/>
      <c r="I15" s="292" t="s">
        <v>12</v>
      </c>
    </row>
    <row r="16" spans="2:10" ht="14.65" customHeight="1" thickBot="1" x14ac:dyDescent="0.3">
      <c r="B16" s="4">
        <f t="shared" si="0"/>
        <v>0.33333333333333343</v>
      </c>
      <c r="C16" s="397"/>
      <c r="D16" s="292" t="s">
        <v>12</v>
      </c>
      <c r="E16" s="292" t="s">
        <v>12</v>
      </c>
      <c r="F16" s="292" t="s">
        <v>12</v>
      </c>
      <c r="G16" s="292" t="s">
        <v>12</v>
      </c>
      <c r="H16" s="292" t="s">
        <v>12</v>
      </c>
      <c r="I16" s="292" t="s">
        <v>12</v>
      </c>
    </row>
    <row r="17" spans="2:9" ht="14.65" customHeight="1" thickBot="1" x14ac:dyDescent="0.3">
      <c r="B17" s="3">
        <f t="shared" si="0"/>
        <v>0.34375000000000011</v>
      </c>
      <c r="C17" s="397"/>
      <c r="D17" s="293" t="s">
        <v>549</v>
      </c>
      <c r="E17" s="292" t="s">
        <v>12</v>
      </c>
      <c r="F17" s="292" t="s">
        <v>12</v>
      </c>
      <c r="G17" s="293" t="s">
        <v>549</v>
      </c>
      <c r="H17" s="293" t="s">
        <v>549</v>
      </c>
      <c r="I17" s="292" t="s">
        <v>12</v>
      </c>
    </row>
    <row r="18" spans="2:9" ht="14.65" customHeight="1" thickBot="1" x14ac:dyDescent="0.3">
      <c r="B18" s="4">
        <f t="shared" si="0"/>
        <v>0.3541666666666668</v>
      </c>
      <c r="C18" s="292" t="s">
        <v>12</v>
      </c>
      <c r="D18" s="293" t="s">
        <v>549</v>
      </c>
      <c r="E18" s="292" t="s">
        <v>12</v>
      </c>
      <c r="F18" s="292" t="s">
        <v>12</v>
      </c>
      <c r="G18" s="293" t="s">
        <v>549</v>
      </c>
      <c r="H18" s="293" t="s">
        <v>549</v>
      </c>
      <c r="I18" s="292" t="s">
        <v>12</v>
      </c>
    </row>
    <row r="19" spans="2:9" ht="14.65" customHeight="1" thickBot="1" x14ac:dyDescent="0.3">
      <c r="B19" s="3">
        <f t="shared" si="0"/>
        <v>0.36458333333333348</v>
      </c>
      <c r="C19" s="292" t="s">
        <v>12</v>
      </c>
      <c r="D19" s="292" t="s">
        <v>12</v>
      </c>
      <c r="E19" s="293" t="s">
        <v>549</v>
      </c>
      <c r="F19" s="292" t="s">
        <v>12</v>
      </c>
      <c r="G19" s="292" t="s">
        <v>12</v>
      </c>
      <c r="H19" s="293" t="s">
        <v>549</v>
      </c>
      <c r="I19" s="292" t="s">
        <v>12</v>
      </c>
    </row>
    <row r="20" spans="2:9" ht="14.65" customHeight="1" thickBot="1" x14ac:dyDescent="0.3">
      <c r="B20" s="4">
        <f t="shared" si="0"/>
        <v>0.37500000000000017</v>
      </c>
      <c r="C20" s="292" t="s">
        <v>12</v>
      </c>
      <c r="D20" s="292" t="s">
        <v>12</v>
      </c>
      <c r="E20" s="293" t="s">
        <v>549</v>
      </c>
      <c r="F20" s="297" t="s">
        <v>553</v>
      </c>
      <c r="G20" s="292" t="s">
        <v>12</v>
      </c>
      <c r="H20" s="293" t="s">
        <v>549</v>
      </c>
      <c r="I20" s="292" t="s">
        <v>12</v>
      </c>
    </row>
    <row r="21" spans="2:9" ht="14.65" customHeight="1" thickBot="1" x14ac:dyDescent="0.3">
      <c r="B21" s="3">
        <f t="shared" si="0"/>
        <v>0.38541666666666685</v>
      </c>
      <c r="C21" s="292" t="s">
        <v>12</v>
      </c>
      <c r="D21" s="292" t="s">
        <v>12</v>
      </c>
      <c r="E21" s="293" t="s">
        <v>549</v>
      </c>
      <c r="F21" s="297" t="s">
        <v>553</v>
      </c>
      <c r="G21" s="292" t="s">
        <v>12</v>
      </c>
      <c r="H21" s="293" t="s">
        <v>549</v>
      </c>
      <c r="I21" s="292" t="s">
        <v>12</v>
      </c>
    </row>
    <row r="22" spans="2:9" ht="14.65" customHeight="1" thickBot="1" x14ac:dyDescent="0.3">
      <c r="B22" s="4">
        <f t="shared" si="0"/>
        <v>0.39583333333333354</v>
      </c>
      <c r="C22" s="292" t="s">
        <v>12</v>
      </c>
      <c r="D22" s="293" t="s">
        <v>549</v>
      </c>
      <c r="E22" s="293" t="s">
        <v>549</v>
      </c>
      <c r="F22" s="297" t="s">
        <v>553</v>
      </c>
      <c r="G22" s="293" t="s">
        <v>549</v>
      </c>
      <c r="H22" s="293" t="s">
        <v>549</v>
      </c>
      <c r="I22" s="292" t="s">
        <v>12</v>
      </c>
    </row>
    <row r="23" spans="2:9" ht="14.65" customHeight="1" thickBot="1" x14ac:dyDescent="0.3">
      <c r="B23" s="3">
        <f t="shared" si="0"/>
        <v>0.40625000000000022</v>
      </c>
      <c r="C23" s="292" t="s">
        <v>12</v>
      </c>
      <c r="D23" s="293" t="s">
        <v>549</v>
      </c>
      <c r="E23" s="293" t="s">
        <v>549</v>
      </c>
      <c r="F23" s="297" t="s">
        <v>553</v>
      </c>
      <c r="G23" s="293" t="s">
        <v>549</v>
      </c>
      <c r="H23" s="293" t="s">
        <v>549</v>
      </c>
      <c r="I23" s="292" t="s">
        <v>12</v>
      </c>
    </row>
    <row r="24" spans="2:9" ht="14.65" customHeight="1" thickBot="1" x14ac:dyDescent="0.3">
      <c r="B24" s="4">
        <f t="shared" si="0"/>
        <v>0.41666666666666691</v>
      </c>
      <c r="C24" s="395" t="s">
        <v>524</v>
      </c>
      <c r="D24" s="293" t="s">
        <v>549</v>
      </c>
      <c r="E24" s="293" t="s">
        <v>549</v>
      </c>
      <c r="F24" s="297" t="s">
        <v>553</v>
      </c>
      <c r="G24" s="293" t="s">
        <v>549</v>
      </c>
      <c r="H24" s="293" t="s">
        <v>549</v>
      </c>
      <c r="I24" s="395" t="s">
        <v>446</v>
      </c>
    </row>
    <row r="25" spans="2:9" ht="14.65" customHeight="1" thickBot="1" x14ac:dyDescent="0.3">
      <c r="B25" s="3">
        <f t="shared" si="0"/>
        <v>0.42708333333333359</v>
      </c>
      <c r="C25" s="395"/>
      <c r="D25" s="293" t="s">
        <v>549</v>
      </c>
      <c r="E25" s="293" t="s">
        <v>549</v>
      </c>
      <c r="F25" s="297" t="s">
        <v>553</v>
      </c>
      <c r="G25" s="293" t="s">
        <v>549</v>
      </c>
      <c r="H25" s="292" t="s">
        <v>12</v>
      </c>
      <c r="I25" s="395"/>
    </row>
    <row r="26" spans="2:9" ht="14.65" customHeight="1" thickBot="1" x14ac:dyDescent="0.3">
      <c r="B26" s="4">
        <f t="shared" si="0"/>
        <v>0.43750000000000028</v>
      </c>
      <c r="C26" s="395"/>
      <c r="D26" s="293" t="s">
        <v>549</v>
      </c>
      <c r="E26" s="293" t="s">
        <v>549</v>
      </c>
      <c r="F26" s="297" t="s">
        <v>553</v>
      </c>
      <c r="G26" s="293" t="s">
        <v>549</v>
      </c>
      <c r="H26" s="292" t="s">
        <v>12</v>
      </c>
      <c r="I26" s="395"/>
    </row>
    <row r="27" spans="2:9" ht="14.65" customHeight="1" thickBot="1" x14ac:dyDescent="0.3">
      <c r="B27" s="3">
        <f t="shared" si="0"/>
        <v>0.44791666666666696</v>
      </c>
      <c r="C27" s="395"/>
      <c r="D27" s="293" t="s">
        <v>549</v>
      </c>
      <c r="E27" s="293" t="s">
        <v>549</v>
      </c>
      <c r="F27" s="297" t="s">
        <v>553</v>
      </c>
      <c r="G27" s="293" t="s">
        <v>549</v>
      </c>
      <c r="H27" s="292" t="s">
        <v>12</v>
      </c>
      <c r="I27" s="395"/>
    </row>
    <row r="28" spans="2:9" ht="14.65" customHeight="1" thickBot="1" x14ac:dyDescent="0.3">
      <c r="B28" s="4">
        <f t="shared" si="0"/>
        <v>0.45833333333333365</v>
      </c>
      <c r="C28" s="395"/>
      <c r="D28" s="293" t="s">
        <v>549</v>
      </c>
      <c r="E28" s="293" t="s">
        <v>549</v>
      </c>
      <c r="F28" s="292" t="s">
        <v>12</v>
      </c>
      <c r="G28" s="293" t="s">
        <v>549</v>
      </c>
      <c r="H28" s="292" t="s">
        <v>12</v>
      </c>
      <c r="I28" s="395"/>
    </row>
    <row r="29" spans="2:9" ht="14.65" customHeight="1" thickBot="1" x14ac:dyDescent="0.3">
      <c r="B29" s="3">
        <f t="shared" si="0"/>
        <v>0.46875000000000033</v>
      </c>
      <c r="C29" s="395"/>
      <c r="D29" s="293" t="s">
        <v>549</v>
      </c>
      <c r="E29" s="293" t="s">
        <v>549</v>
      </c>
      <c r="F29" s="292" t="s">
        <v>12</v>
      </c>
      <c r="G29" s="293" t="s">
        <v>549</v>
      </c>
      <c r="H29" s="292" t="s">
        <v>12</v>
      </c>
      <c r="I29" s="395"/>
    </row>
    <row r="30" spans="2:9" ht="14.65" customHeight="1" thickBot="1" x14ac:dyDescent="0.3">
      <c r="B30" s="4">
        <f t="shared" si="0"/>
        <v>0.47916666666666702</v>
      </c>
      <c r="C30" s="395"/>
      <c r="D30" s="293" t="s">
        <v>549</v>
      </c>
      <c r="E30" s="293" t="s">
        <v>549</v>
      </c>
      <c r="F30" s="292" t="s">
        <v>12</v>
      </c>
      <c r="G30" s="293" t="s">
        <v>549</v>
      </c>
      <c r="H30" s="292" t="s">
        <v>12</v>
      </c>
      <c r="I30" s="395"/>
    </row>
    <row r="31" spans="2:9" ht="14.65" customHeight="1" thickBot="1" x14ac:dyDescent="0.3">
      <c r="B31" s="3">
        <f t="shared" si="0"/>
        <v>0.4895833333333337</v>
      </c>
      <c r="C31" s="395"/>
      <c r="D31" s="293" t="s">
        <v>549</v>
      </c>
      <c r="E31" s="293" t="s">
        <v>549</v>
      </c>
      <c r="F31" s="292" t="s">
        <v>12</v>
      </c>
      <c r="G31" s="293" t="s">
        <v>549</v>
      </c>
      <c r="H31" s="292" t="s">
        <v>12</v>
      </c>
      <c r="I31" s="395"/>
    </row>
    <row r="32" spans="2:9" ht="14.65" customHeight="1" thickBot="1" x14ac:dyDescent="0.3">
      <c r="B32" s="4">
        <f t="shared" si="0"/>
        <v>0.50000000000000033</v>
      </c>
      <c r="C32" s="395"/>
      <c r="D32" s="293" t="s">
        <v>549</v>
      </c>
      <c r="E32" s="293" t="s">
        <v>549</v>
      </c>
      <c r="F32" s="292" t="s">
        <v>12</v>
      </c>
      <c r="G32" s="293" t="s">
        <v>549</v>
      </c>
      <c r="H32" s="292" t="s">
        <v>12</v>
      </c>
      <c r="I32" s="395"/>
    </row>
    <row r="33" spans="2:9" ht="14.65" customHeight="1" thickBot="1" x14ac:dyDescent="0.3">
      <c r="B33" s="3">
        <f t="shared" si="0"/>
        <v>0.51041666666666696</v>
      </c>
      <c r="C33" s="292" t="s">
        <v>12</v>
      </c>
      <c r="D33" s="293" t="s">
        <v>549</v>
      </c>
      <c r="E33" s="293" t="s">
        <v>549</v>
      </c>
      <c r="F33" s="292" t="s">
        <v>12</v>
      </c>
      <c r="G33" s="293" t="s">
        <v>549</v>
      </c>
      <c r="H33" s="292" t="s">
        <v>12</v>
      </c>
      <c r="I33" s="292" t="s">
        <v>12</v>
      </c>
    </row>
    <row r="34" spans="2:9" ht="14.65" customHeight="1" thickBot="1" x14ac:dyDescent="0.3">
      <c r="B34" s="4">
        <f t="shared" si="0"/>
        <v>0.52083333333333359</v>
      </c>
      <c r="C34" s="396" t="s">
        <v>525</v>
      </c>
      <c r="D34" s="293" t="s">
        <v>549</v>
      </c>
      <c r="E34" s="293" t="s">
        <v>549</v>
      </c>
      <c r="F34" s="293" t="s">
        <v>549</v>
      </c>
      <c r="G34" s="293" t="s">
        <v>549</v>
      </c>
      <c r="H34" s="293" t="s">
        <v>549</v>
      </c>
      <c r="I34" s="396" t="s">
        <v>525</v>
      </c>
    </row>
    <row r="35" spans="2:9" ht="14.65" customHeight="1" thickBot="1" x14ac:dyDescent="0.3">
      <c r="B35" s="3">
        <f t="shared" si="0"/>
        <v>0.53125000000000022</v>
      </c>
      <c r="C35" s="397"/>
      <c r="D35" s="293" t="s">
        <v>549</v>
      </c>
      <c r="E35" s="293" t="s">
        <v>549</v>
      </c>
      <c r="F35" s="293" t="s">
        <v>549</v>
      </c>
      <c r="G35" s="293" t="s">
        <v>549</v>
      </c>
      <c r="H35" s="293" t="s">
        <v>549</v>
      </c>
      <c r="I35" s="397"/>
    </row>
    <row r="36" spans="2:9" ht="14.65" customHeight="1" thickBot="1" x14ac:dyDescent="0.3">
      <c r="B36" s="4">
        <f t="shared" si="0"/>
        <v>0.54166666666666685</v>
      </c>
      <c r="C36" s="292" t="s">
        <v>12</v>
      </c>
      <c r="D36" s="293" t="s">
        <v>549</v>
      </c>
      <c r="E36" s="293" t="s">
        <v>549</v>
      </c>
      <c r="F36" s="293" t="s">
        <v>549</v>
      </c>
      <c r="G36" s="293" t="s">
        <v>549</v>
      </c>
      <c r="H36" s="293" t="s">
        <v>549</v>
      </c>
      <c r="I36" s="292" t="s">
        <v>12</v>
      </c>
    </row>
    <row r="37" spans="2:9" ht="14.65" customHeight="1" thickBot="1" x14ac:dyDescent="0.3">
      <c r="B37" s="4">
        <f t="shared" si="0"/>
        <v>0.55208333333333348</v>
      </c>
      <c r="C37" s="292" t="s">
        <v>12</v>
      </c>
      <c r="D37" s="293" t="s">
        <v>549</v>
      </c>
      <c r="E37" s="292" t="s">
        <v>12</v>
      </c>
      <c r="F37" s="293" t="s">
        <v>549</v>
      </c>
      <c r="G37" s="293" t="s">
        <v>549</v>
      </c>
      <c r="H37" s="293" t="s">
        <v>549</v>
      </c>
      <c r="I37" s="292" t="s">
        <v>12</v>
      </c>
    </row>
    <row r="38" spans="2:9" ht="14.65" customHeight="1" thickBot="1" x14ac:dyDescent="0.3">
      <c r="B38" s="4">
        <f t="shared" si="0"/>
        <v>0.56250000000000011</v>
      </c>
      <c r="C38" s="292" t="s">
        <v>12</v>
      </c>
      <c r="D38" s="293" t="s">
        <v>549</v>
      </c>
      <c r="E38" s="292" t="s">
        <v>12</v>
      </c>
      <c r="F38" s="292" t="s">
        <v>12</v>
      </c>
      <c r="G38" s="293" t="s">
        <v>549</v>
      </c>
      <c r="H38" s="293" t="s">
        <v>549</v>
      </c>
      <c r="I38" s="292" t="s">
        <v>12</v>
      </c>
    </row>
    <row r="39" spans="2:9" ht="14.65" customHeight="1" thickBot="1" x14ac:dyDescent="0.3">
      <c r="B39" s="4">
        <f t="shared" si="0"/>
        <v>0.57291666666666674</v>
      </c>
      <c r="C39" s="401" t="s">
        <v>560</v>
      </c>
      <c r="D39" s="293" t="s">
        <v>549</v>
      </c>
      <c r="E39" s="292" t="s">
        <v>12</v>
      </c>
      <c r="F39" s="292" t="s">
        <v>12</v>
      </c>
      <c r="G39" s="293" t="s">
        <v>549</v>
      </c>
      <c r="H39" s="293" t="s">
        <v>549</v>
      </c>
      <c r="I39" s="401" t="s">
        <v>564</v>
      </c>
    </row>
    <row r="40" spans="2:9" ht="14.65" customHeight="1" thickBot="1" x14ac:dyDescent="0.3">
      <c r="B40" s="4">
        <f t="shared" si="0"/>
        <v>0.58333333333333337</v>
      </c>
      <c r="C40" s="397"/>
      <c r="D40" s="293" t="s">
        <v>549</v>
      </c>
      <c r="E40" s="292" t="s">
        <v>12</v>
      </c>
      <c r="F40" s="292" t="s">
        <v>12</v>
      </c>
      <c r="G40" s="293" t="s">
        <v>549</v>
      </c>
      <c r="H40" s="293" t="s">
        <v>549</v>
      </c>
      <c r="I40" s="397"/>
    </row>
    <row r="41" spans="2:9" ht="14.65" customHeight="1" thickBot="1" x14ac:dyDescent="0.3">
      <c r="B41" s="4">
        <f t="shared" si="0"/>
        <v>0.59375</v>
      </c>
      <c r="C41" s="397"/>
      <c r="D41" s="293" t="s">
        <v>549</v>
      </c>
      <c r="E41" s="292" t="s">
        <v>12</v>
      </c>
      <c r="F41" s="292" t="s">
        <v>12</v>
      </c>
      <c r="G41" s="293" t="s">
        <v>549</v>
      </c>
      <c r="H41" s="293" t="s">
        <v>549</v>
      </c>
      <c r="I41" s="397"/>
    </row>
    <row r="42" spans="2:9" ht="14.65" customHeight="1" thickBot="1" x14ac:dyDescent="0.3">
      <c r="B42" s="4">
        <f t="shared" si="0"/>
        <v>0.60416666666666663</v>
      </c>
      <c r="C42" s="397"/>
      <c r="D42" s="293" t="s">
        <v>549</v>
      </c>
      <c r="E42" s="292" t="s">
        <v>12</v>
      </c>
      <c r="F42" s="292" t="s">
        <v>12</v>
      </c>
      <c r="G42" s="293" t="s">
        <v>549</v>
      </c>
      <c r="H42" s="293" t="s">
        <v>549</v>
      </c>
      <c r="I42" s="397"/>
    </row>
    <row r="43" spans="2:9" ht="14.65" customHeight="1" thickBot="1" x14ac:dyDescent="0.3">
      <c r="B43" s="4">
        <f t="shared" si="0"/>
        <v>0.61458333333333326</v>
      </c>
      <c r="C43" s="397"/>
      <c r="D43" s="292" t="s">
        <v>12</v>
      </c>
      <c r="E43" s="292" t="s">
        <v>12</v>
      </c>
      <c r="F43" s="292" t="s">
        <v>12</v>
      </c>
      <c r="G43" s="292" t="s">
        <v>12</v>
      </c>
      <c r="H43" s="292" t="s">
        <v>12</v>
      </c>
      <c r="I43" s="397"/>
    </row>
    <row r="44" spans="2:9" ht="14.65" customHeight="1" thickBot="1" x14ac:dyDescent="0.3">
      <c r="B44" s="4">
        <f t="shared" si="0"/>
        <v>0.62499999999999989</v>
      </c>
      <c r="C44" s="397"/>
      <c r="D44" s="292" t="s">
        <v>12</v>
      </c>
      <c r="E44" s="292" t="s">
        <v>12</v>
      </c>
      <c r="F44" s="292" t="s">
        <v>12</v>
      </c>
      <c r="G44" s="292" t="s">
        <v>12</v>
      </c>
      <c r="H44" s="292" t="s">
        <v>12</v>
      </c>
      <c r="I44" s="397"/>
    </row>
    <row r="45" spans="2:9" ht="14.65" customHeight="1" thickBot="1" x14ac:dyDescent="0.3">
      <c r="B45" s="4">
        <f t="shared" si="0"/>
        <v>0.63541666666666652</v>
      </c>
      <c r="C45" s="292" t="s">
        <v>12</v>
      </c>
      <c r="D45" s="398" t="s">
        <v>571</v>
      </c>
      <c r="E45" s="398" t="s">
        <v>571</v>
      </c>
      <c r="F45" s="398" t="s">
        <v>571</v>
      </c>
      <c r="G45" s="398" t="s">
        <v>571</v>
      </c>
      <c r="H45" s="398" t="s">
        <v>571</v>
      </c>
      <c r="I45" s="292" t="s">
        <v>12</v>
      </c>
    </row>
    <row r="46" spans="2:9" ht="14.65" customHeight="1" thickBot="1" x14ac:dyDescent="0.3">
      <c r="B46" s="4">
        <f t="shared" si="0"/>
        <v>0.64583333333333315</v>
      </c>
      <c r="C46" s="292" t="s">
        <v>12</v>
      </c>
      <c r="D46" s="397"/>
      <c r="E46" s="397"/>
      <c r="F46" s="397"/>
      <c r="G46" s="397"/>
      <c r="H46" s="397"/>
      <c r="I46" s="292" t="s">
        <v>12</v>
      </c>
    </row>
    <row r="47" spans="2:9" ht="14.65" customHeight="1" thickBot="1" x14ac:dyDescent="0.3">
      <c r="B47" s="4">
        <f t="shared" si="0"/>
        <v>0.65624999999999978</v>
      </c>
      <c r="C47" s="292" t="s">
        <v>12</v>
      </c>
      <c r="D47" s="397"/>
      <c r="E47" s="397"/>
      <c r="F47" s="397"/>
      <c r="G47" s="397"/>
      <c r="H47" s="397"/>
      <c r="I47" s="292" t="s">
        <v>12</v>
      </c>
    </row>
    <row r="48" spans="2:9" ht="14.65" customHeight="1" thickBot="1" x14ac:dyDescent="0.3">
      <c r="B48" s="4">
        <f t="shared" si="0"/>
        <v>0.66666666666666641</v>
      </c>
      <c r="C48" s="292" t="s">
        <v>12</v>
      </c>
      <c r="D48" s="397"/>
      <c r="E48" s="397"/>
      <c r="F48" s="397"/>
      <c r="G48" s="397"/>
      <c r="H48" s="397"/>
      <c r="I48" s="292" t="s">
        <v>12</v>
      </c>
    </row>
    <row r="49" spans="2:9" ht="14.65" customHeight="1" thickBot="1" x14ac:dyDescent="0.3">
      <c r="B49" s="4">
        <f t="shared" si="0"/>
        <v>0.67708333333333304</v>
      </c>
      <c r="C49" s="292" t="s">
        <v>12</v>
      </c>
      <c r="D49" s="292" t="s">
        <v>12</v>
      </c>
      <c r="E49" s="292" t="s">
        <v>12</v>
      </c>
      <c r="F49" s="292" t="s">
        <v>12</v>
      </c>
      <c r="G49" s="292" t="s">
        <v>12</v>
      </c>
      <c r="H49" s="292" t="s">
        <v>12</v>
      </c>
      <c r="I49" s="292" t="s">
        <v>12</v>
      </c>
    </row>
    <row r="50" spans="2:9" ht="14.65" customHeight="1" thickBot="1" x14ac:dyDescent="0.3">
      <c r="B50" s="4">
        <f t="shared" si="0"/>
        <v>0.68749999999999967</v>
      </c>
      <c r="C50" s="402" t="s">
        <v>565</v>
      </c>
      <c r="D50" s="402" t="s">
        <v>566</v>
      </c>
      <c r="E50" s="402" t="s">
        <v>566</v>
      </c>
      <c r="F50" s="402" t="s">
        <v>566</v>
      </c>
      <c r="G50" s="402" t="s">
        <v>566</v>
      </c>
      <c r="H50" s="402" t="s">
        <v>566</v>
      </c>
      <c r="I50" s="402" t="s">
        <v>566</v>
      </c>
    </row>
    <row r="51" spans="2:9" ht="14.65" customHeight="1" thickBot="1" x14ac:dyDescent="0.3">
      <c r="B51" s="4">
        <f t="shared" si="0"/>
        <v>0.6979166666666663</v>
      </c>
      <c r="C51" s="397"/>
      <c r="D51" s="397"/>
      <c r="E51" s="397"/>
      <c r="F51" s="397"/>
      <c r="G51" s="397"/>
      <c r="H51" s="397"/>
      <c r="I51" s="397"/>
    </row>
    <row r="52" spans="2:9" ht="14.65" customHeight="1" thickBot="1" x14ac:dyDescent="0.3">
      <c r="B52" s="4">
        <f t="shared" si="0"/>
        <v>0.70833333333333293</v>
      </c>
      <c r="C52" s="397"/>
      <c r="D52" s="397"/>
      <c r="E52" s="397"/>
      <c r="F52" s="397"/>
      <c r="G52" s="397"/>
      <c r="H52" s="397"/>
      <c r="I52" s="397"/>
    </row>
    <row r="53" spans="2:9" ht="14.65" customHeight="1" thickBot="1" x14ac:dyDescent="0.3">
      <c r="B53" s="4">
        <f t="shared" si="0"/>
        <v>0.71874999999999956</v>
      </c>
      <c r="C53" s="397"/>
      <c r="D53" s="397"/>
      <c r="E53" s="397"/>
      <c r="F53" s="397"/>
      <c r="G53" s="397"/>
      <c r="H53" s="397"/>
      <c r="I53" s="397"/>
    </row>
    <row r="54" spans="2:9" ht="14.65" customHeight="1" thickBot="1" x14ac:dyDescent="0.3">
      <c r="B54" s="4">
        <f t="shared" si="0"/>
        <v>0.72916666666666619</v>
      </c>
      <c r="C54" s="397"/>
      <c r="D54" s="397"/>
      <c r="E54" s="397"/>
      <c r="F54" s="397"/>
      <c r="G54" s="397"/>
      <c r="H54" s="397"/>
      <c r="I54" s="397"/>
    </row>
    <row r="55" spans="2:9" ht="14.65" customHeight="1" thickBot="1" x14ac:dyDescent="0.3">
      <c r="B55" s="4">
        <f t="shared" si="0"/>
        <v>0.73958333333333282</v>
      </c>
      <c r="C55" s="397"/>
      <c r="D55" s="397"/>
      <c r="E55" s="397"/>
      <c r="F55" s="397"/>
      <c r="G55" s="397"/>
      <c r="H55" s="397"/>
      <c r="I55" s="397"/>
    </row>
    <row r="56" spans="2:9" ht="14.65" customHeight="1" thickBot="1" x14ac:dyDescent="0.3">
      <c r="B56" s="4">
        <f t="shared" si="0"/>
        <v>0.74999999999999944</v>
      </c>
      <c r="C56" s="397"/>
      <c r="D56" s="397"/>
      <c r="E56" s="397"/>
      <c r="F56" s="397"/>
      <c r="G56" s="397"/>
      <c r="H56" s="397"/>
      <c r="I56" s="397"/>
    </row>
    <row r="57" spans="2:9" ht="14.65" customHeight="1" thickBot="1" x14ac:dyDescent="0.3">
      <c r="B57" s="4">
        <f t="shared" si="0"/>
        <v>0.76041666666666607</v>
      </c>
      <c r="C57" s="397"/>
      <c r="D57" s="397"/>
      <c r="E57" s="397"/>
      <c r="F57" s="397"/>
      <c r="G57" s="397"/>
      <c r="H57" s="397"/>
      <c r="I57" s="397"/>
    </row>
    <row r="58" spans="2:9" ht="14.65" customHeight="1" thickBot="1" x14ac:dyDescent="0.3">
      <c r="B58" s="4">
        <f t="shared" si="0"/>
        <v>0.7708333333333327</v>
      </c>
      <c r="C58" s="292" t="s">
        <v>12</v>
      </c>
      <c r="D58" s="292" t="s">
        <v>12</v>
      </c>
      <c r="E58" s="292" t="s">
        <v>12</v>
      </c>
      <c r="F58" s="292" t="s">
        <v>12</v>
      </c>
      <c r="G58" s="292" t="s">
        <v>12</v>
      </c>
      <c r="H58" s="292" t="s">
        <v>12</v>
      </c>
      <c r="I58" s="292" t="s">
        <v>12</v>
      </c>
    </row>
    <row r="59" spans="2:9" ht="14.65" customHeight="1" thickBot="1" x14ac:dyDescent="0.3">
      <c r="B59" s="4">
        <f t="shared" si="0"/>
        <v>0.78124999999999933</v>
      </c>
      <c r="C59" s="292" t="s">
        <v>12</v>
      </c>
      <c r="D59" s="292" t="s">
        <v>12</v>
      </c>
      <c r="E59" s="292" t="s">
        <v>12</v>
      </c>
      <c r="F59" s="292" t="s">
        <v>12</v>
      </c>
      <c r="G59" s="292" t="s">
        <v>12</v>
      </c>
      <c r="H59" s="292" t="s">
        <v>12</v>
      </c>
      <c r="I59" s="292" t="s">
        <v>12</v>
      </c>
    </row>
    <row r="60" spans="2:9" ht="14.65" customHeight="1" thickBot="1" x14ac:dyDescent="0.3">
      <c r="B60" s="4">
        <f t="shared" si="0"/>
        <v>0.79166666666666596</v>
      </c>
      <c r="C60" s="396" t="s">
        <v>568</v>
      </c>
      <c r="D60" s="396" t="s">
        <v>567</v>
      </c>
      <c r="E60" s="396" t="s">
        <v>569</v>
      </c>
      <c r="F60" s="396" t="s">
        <v>569</v>
      </c>
      <c r="G60" s="396" t="s">
        <v>570</v>
      </c>
      <c r="H60" s="396" t="s">
        <v>570</v>
      </c>
      <c r="I60" s="396" t="s">
        <v>570</v>
      </c>
    </row>
    <row r="61" spans="2:9" ht="14.65" customHeight="1" thickBot="1" x14ac:dyDescent="0.3">
      <c r="B61" s="4">
        <f t="shared" si="0"/>
        <v>0.80208333333333259</v>
      </c>
      <c r="C61" s="397"/>
      <c r="D61" s="397"/>
      <c r="E61" s="397"/>
      <c r="F61" s="397"/>
      <c r="G61" s="397"/>
      <c r="H61" s="397"/>
      <c r="I61" s="397"/>
    </row>
    <row r="62" spans="2:9" ht="14.65" customHeight="1" thickBot="1" x14ac:dyDescent="0.3">
      <c r="B62" s="4">
        <f t="shared" si="0"/>
        <v>0.81249999999999922</v>
      </c>
      <c r="C62" s="397"/>
      <c r="D62" s="397"/>
      <c r="E62" s="397"/>
      <c r="F62" s="397"/>
      <c r="G62" s="397"/>
      <c r="H62" s="397"/>
      <c r="I62" s="397"/>
    </row>
    <row r="63" spans="2:9" ht="14.65" customHeight="1" thickBot="1" x14ac:dyDescent="0.3">
      <c r="B63" s="4">
        <f t="shared" si="0"/>
        <v>0.82291666666666585</v>
      </c>
      <c r="C63" s="397"/>
      <c r="D63" s="397"/>
      <c r="E63" s="397"/>
      <c r="F63" s="397"/>
      <c r="G63" s="397"/>
      <c r="H63" s="397"/>
      <c r="I63" s="397"/>
    </row>
    <row r="64" spans="2:9" ht="14.65" customHeight="1" thickBot="1" x14ac:dyDescent="0.3">
      <c r="B64" s="4">
        <f t="shared" si="0"/>
        <v>0.83333333333333248</v>
      </c>
      <c r="C64" s="397"/>
      <c r="D64" s="292" t="s">
        <v>12</v>
      </c>
      <c r="E64" s="292" t="s">
        <v>12</v>
      </c>
      <c r="F64" s="292" t="s">
        <v>12</v>
      </c>
      <c r="G64" s="292" t="s">
        <v>12</v>
      </c>
      <c r="H64" s="292" t="s">
        <v>12</v>
      </c>
      <c r="I64" s="396" t="s">
        <v>570</v>
      </c>
    </row>
    <row r="65" spans="2:9" ht="14.65" customHeight="1" thickBot="1" x14ac:dyDescent="0.3">
      <c r="B65" s="4">
        <f t="shared" si="0"/>
        <v>0.84374999999999911</v>
      </c>
      <c r="C65" s="397"/>
      <c r="D65" s="292" t="s">
        <v>12</v>
      </c>
      <c r="E65" s="292" t="s">
        <v>12</v>
      </c>
      <c r="F65" s="292" t="s">
        <v>12</v>
      </c>
      <c r="G65" s="292" t="s">
        <v>12</v>
      </c>
      <c r="H65" s="292" t="s">
        <v>12</v>
      </c>
      <c r="I65" s="397"/>
    </row>
    <row r="66" spans="2:9" ht="14.65" customHeight="1" thickBot="1" x14ac:dyDescent="0.3">
      <c r="B66" s="4">
        <f t="shared" si="0"/>
        <v>0.85416666666666574</v>
      </c>
      <c r="C66" s="397"/>
      <c r="D66" s="292" t="s">
        <v>12</v>
      </c>
      <c r="E66" s="292" t="s">
        <v>12</v>
      </c>
      <c r="F66" s="292" t="s">
        <v>12</v>
      </c>
      <c r="G66" s="292" t="s">
        <v>12</v>
      </c>
      <c r="H66" s="292" t="s">
        <v>12</v>
      </c>
      <c r="I66" s="397"/>
    </row>
    <row r="67" spans="2:9" ht="14.65" customHeight="1" thickBot="1" x14ac:dyDescent="0.3">
      <c r="B67" s="4">
        <f t="shared" si="0"/>
        <v>0.86458333333333237</v>
      </c>
      <c r="C67" s="397"/>
      <c r="D67" s="292" t="s">
        <v>12</v>
      </c>
      <c r="E67" s="292" t="s">
        <v>12</v>
      </c>
      <c r="F67" s="292" t="s">
        <v>12</v>
      </c>
      <c r="G67" s="292" t="s">
        <v>12</v>
      </c>
      <c r="H67" s="292" t="s">
        <v>12</v>
      </c>
      <c r="I67" s="397"/>
    </row>
    <row r="68" spans="2:9" ht="14.65" customHeight="1" thickBot="1" x14ac:dyDescent="0.3">
      <c r="B68" s="4">
        <f t="shared" si="0"/>
        <v>0.874999999999999</v>
      </c>
      <c r="C68" s="292" t="s">
        <v>12</v>
      </c>
      <c r="D68" s="401" t="s">
        <v>561</v>
      </c>
      <c r="E68" s="401" t="s">
        <v>562</v>
      </c>
      <c r="F68" s="401" t="s">
        <v>563</v>
      </c>
      <c r="G68" s="401" t="s">
        <v>564</v>
      </c>
      <c r="H68" s="401" t="s">
        <v>564</v>
      </c>
      <c r="I68" s="292" t="s">
        <v>12</v>
      </c>
    </row>
    <row r="69" spans="2:9" ht="14.65" customHeight="1" thickBot="1" x14ac:dyDescent="0.3">
      <c r="B69" s="4">
        <f t="shared" si="0"/>
        <v>0.88541666666666563</v>
      </c>
      <c r="C69" s="292" t="s">
        <v>12</v>
      </c>
      <c r="D69" s="397"/>
      <c r="E69" s="397"/>
      <c r="F69" s="397"/>
      <c r="G69" s="397"/>
      <c r="H69" s="397"/>
      <c r="I69" s="292" t="s">
        <v>12</v>
      </c>
    </row>
    <row r="70" spans="2:9" ht="14.65" customHeight="1" thickBot="1" x14ac:dyDescent="0.3">
      <c r="B70" s="4">
        <f t="shared" si="0"/>
        <v>0.89583333333333226</v>
      </c>
      <c r="C70" s="398" t="s">
        <v>571</v>
      </c>
      <c r="D70" s="397"/>
      <c r="E70" s="397"/>
      <c r="F70" s="397"/>
      <c r="G70" s="397"/>
      <c r="H70" s="397"/>
      <c r="I70" s="292" t="s">
        <v>12</v>
      </c>
    </row>
    <row r="71" spans="2:9" ht="14.65" customHeight="1" thickBot="1" x14ac:dyDescent="0.3">
      <c r="B71" s="4">
        <f t="shared" ref="B71:B100" si="1">B70+TIME(0,Aralık,0)</f>
        <v>0.90624999999999889</v>
      </c>
      <c r="C71" s="397"/>
      <c r="D71" s="397"/>
      <c r="E71" s="397"/>
      <c r="F71" s="397"/>
      <c r="G71" s="397"/>
      <c r="H71" s="397"/>
      <c r="I71" s="292" t="s">
        <v>12</v>
      </c>
    </row>
    <row r="72" spans="2:9" ht="14.65" customHeight="1" thickBot="1" x14ac:dyDescent="0.3">
      <c r="B72" s="4">
        <f t="shared" si="1"/>
        <v>0.91666666666666552</v>
      </c>
      <c r="C72" s="397"/>
      <c r="D72" s="397"/>
      <c r="E72" s="397"/>
      <c r="F72" s="397"/>
      <c r="G72" s="397"/>
      <c r="H72" s="397"/>
      <c r="I72" s="398" t="s">
        <v>571</v>
      </c>
    </row>
    <row r="73" spans="2:9" ht="14.65" customHeight="1" thickBot="1" x14ac:dyDescent="0.3">
      <c r="B73" s="4">
        <f t="shared" si="1"/>
        <v>0.92708333333333215</v>
      </c>
      <c r="C73" s="400"/>
      <c r="D73" s="397"/>
      <c r="E73" s="397"/>
      <c r="F73" s="397"/>
      <c r="G73" s="397"/>
      <c r="H73" s="397"/>
      <c r="I73" s="397"/>
    </row>
    <row r="74" spans="2:9" ht="14.65" customHeight="1" thickBot="1" x14ac:dyDescent="0.3">
      <c r="B74" s="4">
        <f t="shared" si="1"/>
        <v>0.93749999999999878</v>
      </c>
      <c r="C74" s="292" t="s">
        <v>12</v>
      </c>
      <c r="D74" s="292" t="s">
        <v>12</v>
      </c>
      <c r="E74" s="292" t="s">
        <v>12</v>
      </c>
      <c r="F74" s="292" t="s">
        <v>12</v>
      </c>
      <c r="G74" s="292" t="s">
        <v>12</v>
      </c>
      <c r="H74" s="292" t="s">
        <v>12</v>
      </c>
      <c r="I74" s="397"/>
    </row>
    <row r="75" spans="2:9" ht="14.65" customHeight="1" thickBot="1" x14ac:dyDescent="0.3">
      <c r="B75" s="4">
        <f t="shared" si="1"/>
        <v>0.94791666666666541</v>
      </c>
      <c r="C75" s="292" t="s">
        <v>12</v>
      </c>
      <c r="D75" s="292" t="s">
        <v>12</v>
      </c>
      <c r="E75" s="292" t="s">
        <v>12</v>
      </c>
      <c r="F75" s="292" t="s">
        <v>12</v>
      </c>
      <c r="G75" s="292" t="s">
        <v>12</v>
      </c>
      <c r="H75" s="292" t="s">
        <v>12</v>
      </c>
      <c r="I75" s="397"/>
    </row>
    <row r="76" spans="2:9" ht="14.65" customHeight="1" thickBot="1" x14ac:dyDescent="0.3">
      <c r="B76" s="4">
        <f t="shared" si="1"/>
        <v>0.95833333333333204</v>
      </c>
      <c r="C76" s="292" t="s">
        <v>12</v>
      </c>
      <c r="D76" s="292" t="s">
        <v>12</v>
      </c>
      <c r="E76" s="292" t="s">
        <v>12</v>
      </c>
      <c r="F76" s="292" t="s">
        <v>12</v>
      </c>
      <c r="G76" s="292" t="s">
        <v>12</v>
      </c>
      <c r="H76" s="292" t="s">
        <v>12</v>
      </c>
      <c r="I76" s="398" t="s">
        <v>571</v>
      </c>
    </row>
    <row r="77" spans="2:9" ht="14.65" customHeight="1" thickBot="1" x14ac:dyDescent="0.3">
      <c r="B77" s="4">
        <f t="shared" si="1"/>
        <v>0.96874999999999867</v>
      </c>
      <c r="C77" s="292" t="s">
        <v>12</v>
      </c>
      <c r="D77" s="292" t="s">
        <v>12</v>
      </c>
      <c r="E77" s="292" t="s">
        <v>12</v>
      </c>
      <c r="F77" s="292" t="s">
        <v>12</v>
      </c>
      <c r="G77" s="292" t="s">
        <v>12</v>
      </c>
      <c r="H77" s="292" t="s">
        <v>12</v>
      </c>
      <c r="I77" s="397"/>
    </row>
    <row r="78" spans="2:9" ht="14.65" customHeight="1" thickBot="1" x14ac:dyDescent="0.3">
      <c r="B78" s="4">
        <f t="shared" si="1"/>
        <v>0.9791666666666653</v>
      </c>
      <c r="C78" s="292" t="s">
        <v>12</v>
      </c>
      <c r="D78" s="292" t="s">
        <v>12</v>
      </c>
      <c r="E78" s="292" t="s">
        <v>12</v>
      </c>
      <c r="F78" s="292" t="s">
        <v>12</v>
      </c>
      <c r="G78" s="292" t="s">
        <v>12</v>
      </c>
      <c r="H78" s="292" t="s">
        <v>12</v>
      </c>
      <c r="I78" s="397"/>
    </row>
    <row r="79" spans="2:9" ht="14.65" customHeight="1" thickBot="1" x14ac:dyDescent="0.3">
      <c r="B79" s="4">
        <f t="shared" si="1"/>
        <v>0.98958333333333193</v>
      </c>
      <c r="C79" s="292" t="s">
        <v>12</v>
      </c>
      <c r="D79" s="292" t="s">
        <v>12</v>
      </c>
      <c r="E79" s="292" t="s">
        <v>12</v>
      </c>
      <c r="F79" s="292" t="s">
        <v>12</v>
      </c>
      <c r="G79" s="292" t="s">
        <v>12</v>
      </c>
      <c r="H79" s="292" t="s">
        <v>12</v>
      </c>
      <c r="I79" s="397"/>
    </row>
    <row r="80" spans="2:9" ht="14.65" customHeight="1" thickBot="1" x14ac:dyDescent="0.3">
      <c r="B80" s="4">
        <f t="shared" si="1"/>
        <v>0.99999999999999856</v>
      </c>
      <c r="C80" s="292" t="s">
        <v>12</v>
      </c>
      <c r="D80" s="292" t="s">
        <v>12</v>
      </c>
      <c r="E80" s="292" t="s">
        <v>12</v>
      </c>
      <c r="F80" s="292" t="s">
        <v>12</v>
      </c>
      <c r="G80" s="292" t="s">
        <v>12</v>
      </c>
      <c r="H80" s="292" t="s">
        <v>12</v>
      </c>
      <c r="I80" s="292" t="s">
        <v>12</v>
      </c>
    </row>
    <row r="81" spans="2:9" ht="14.65" customHeight="1" thickBot="1" x14ac:dyDescent="0.3">
      <c r="B81" s="4">
        <f t="shared" si="1"/>
        <v>1.0104166666666652</v>
      </c>
      <c r="C81" s="292" t="s">
        <v>12</v>
      </c>
      <c r="D81" s="292" t="s">
        <v>12</v>
      </c>
      <c r="E81" s="292" t="s">
        <v>12</v>
      </c>
      <c r="F81" s="292" t="s">
        <v>12</v>
      </c>
      <c r="G81" s="292" t="s">
        <v>12</v>
      </c>
      <c r="H81" s="292" t="s">
        <v>12</v>
      </c>
      <c r="I81" s="292" t="s">
        <v>12</v>
      </c>
    </row>
    <row r="82" spans="2:9" ht="14.65" customHeight="1" thickBot="1" x14ac:dyDescent="0.3">
      <c r="B82" s="4">
        <f t="shared" si="1"/>
        <v>1.0208333333333319</v>
      </c>
      <c r="C82" s="292" t="s">
        <v>12</v>
      </c>
      <c r="D82" s="292" t="s">
        <v>12</v>
      </c>
      <c r="E82" s="292" t="s">
        <v>12</v>
      </c>
      <c r="F82" s="292" t="s">
        <v>12</v>
      </c>
      <c r="G82" s="292" t="s">
        <v>12</v>
      </c>
      <c r="H82" s="292" t="s">
        <v>12</v>
      </c>
      <c r="I82" s="292" t="s">
        <v>12</v>
      </c>
    </row>
    <row r="83" spans="2:9" ht="14.65" customHeight="1" thickBot="1" x14ac:dyDescent="0.3">
      <c r="B83" s="4">
        <f t="shared" si="1"/>
        <v>1.0312499999999987</v>
      </c>
      <c r="C83" s="292" t="s">
        <v>12</v>
      </c>
      <c r="D83" s="292" t="s">
        <v>12</v>
      </c>
      <c r="E83" s="292" t="s">
        <v>12</v>
      </c>
      <c r="F83" s="292" t="s">
        <v>12</v>
      </c>
      <c r="G83" s="292" t="s">
        <v>12</v>
      </c>
      <c r="H83" s="292" t="s">
        <v>12</v>
      </c>
      <c r="I83" s="292" t="s">
        <v>12</v>
      </c>
    </row>
    <row r="84" spans="2:9" ht="14.65" customHeight="1" thickBot="1" x14ac:dyDescent="0.3">
      <c r="B84" s="4">
        <f t="shared" si="1"/>
        <v>1.0416666666666654</v>
      </c>
      <c r="C84" s="292" t="s">
        <v>12</v>
      </c>
      <c r="D84" s="292" t="s">
        <v>12</v>
      </c>
      <c r="E84" s="292" t="s">
        <v>12</v>
      </c>
      <c r="F84" s="292" t="s">
        <v>12</v>
      </c>
      <c r="G84" s="292" t="s">
        <v>12</v>
      </c>
      <c r="H84" s="292" t="s">
        <v>12</v>
      </c>
      <c r="I84" s="292" t="s">
        <v>12</v>
      </c>
    </row>
    <row r="85" spans="2:9" ht="14.65" customHeight="1" thickBot="1" x14ac:dyDescent="0.3">
      <c r="B85" s="4">
        <f t="shared" si="1"/>
        <v>1.0520833333333321</v>
      </c>
      <c r="C85" s="292" t="s">
        <v>12</v>
      </c>
      <c r="D85" s="292" t="s">
        <v>12</v>
      </c>
      <c r="E85" s="292" t="s">
        <v>12</v>
      </c>
      <c r="F85" s="292" t="s">
        <v>12</v>
      </c>
      <c r="G85" s="292" t="s">
        <v>12</v>
      </c>
      <c r="H85" s="292" t="s">
        <v>12</v>
      </c>
      <c r="I85" s="292" t="s">
        <v>12</v>
      </c>
    </row>
    <row r="86" spans="2:9" ht="14.65" customHeight="1" thickBot="1" x14ac:dyDescent="0.3">
      <c r="B86" s="4">
        <f t="shared" si="1"/>
        <v>1.0624999999999989</v>
      </c>
      <c r="C86" s="292" t="s">
        <v>12</v>
      </c>
      <c r="D86" s="292" t="s">
        <v>12</v>
      </c>
      <c r="E86" s="292" t="s">
        <v>12</v>
      </c>
      <c r="F86" s="292" t="s">
        <v>12</v>
      </c>
      <c r="G86" s="292" t="s">
        <v>12</v>
      </c>
      <c r="H86" s="292" t="s">
        <v>12</v>
      </c>
      <c r="I86" s="292" t="s">
        <v>12</v>
      </c>
    </row>
    <row r="87" spans="2:9" ht="14.65" customHeight="1" thickBot="1" x14ac:dyDescent="0.3">
      <c r="B87" s="4">
        <f t="shared" si="1"/>
        <v>1.0729166666666656</v>
      </c>
      <c r="C87" s="292" t="s">
        <v>12</v>
      </c>
      <c r="D87" s="292" t="s">
        <v>12</v>
      </c>
      <c r="E87" s="292" t="s">
        <v>12</v>
      </c>
      <c r="F87" s="292" t="s">
        <v>12</v>
      </c>
      <c r="G87" s="292" t="s">
        <v>12</v>
      </c>
      <c r="H87" s="292" t="s">
        <v>12</v>
      </c>
      <c r="I87" s="292" t="s">
        <v>12</v>
      </c>
    </row>
    <row r="88" spans="2:9" ht="14.65" customHeight="1" thickBot="1" x14ac:dyDescent="0.3">
      <c r="B88" s="4">
        <f t="shared" si="1"/>
        <v>1.0833333333333324</v>
      </c>
      <c r="C88" s="292" t="s">
        <v>12</v>
      </c>
      <c r="D88" s="292" t="s">
        <v>12</v>
      </c>
      <c r="E88" s="292" t="s">
        <v>12</v>
      </c>
      <c r="F88" s="292" t="s">
        <v>12</v>
      </c>
      <c r="G88" s="292" t="s">
        <v>12</v>
      </c>
      <c r="H88" s="292" t="s">
        <v>12</v>
      </c>
      <c r="I88" s="292" t="s">
        <v>12</v>
      </c>
    </row>
    <row r="89" spans="2:9" ht="14.65" customHeight="1" thickBot="1" x14ac:dyDescent="0.3">
      <c r="B89" s="4">
        <f t="shared" si="1"/>
        <v>1.0937499999999991</v>
      </c>
      <c r="C89" s="292" t="s">
        <v>12</v>
      </c>
      <c r="D89" s="292" t="s">
        <v>12</v>
      </c>
      <c r="E89" s="292" t="s">
        <v>12</v>
      </c>
      <c r="F89" s="292" t="s">
        <v>12</v>
      </c>
      <c r="G89" s="292" t="s">
        <v>12</v>
      </c>
      <c r="H89" s="292" t="s">
        <v>12</v>
      </c>
      <c r="I89" s="292" t="s">
        <v>12</v>
      </c>
    </row>
    <row r="90" spans="2:9" ht="14.65" customHeight="1" thickBot="1" x14ac:dyDescent="0.3">
      <c r="B90" s="4">
        <f t="shared" si="1"/>
        <v>1.1041666666666659</v>
      </c>
      <c r="C90" s="292" t="s">
        <v>12</v>
      </c>
      <c r="D90" s="292" t="s">
        <v>12</v>
      </c>
      <c r="E90" s="292" t="s">
        <v>12</v>
      </c>
      <c r="F90" s="292" t="s">
        <v>12</v>
      </c>
      <c r="G90" s="292" t="s">
        <v>12</v>
      </c>
      <c r="H90" s="292" t="s">
        <v>12</v>
      </c>
      <c r="I90" s="292" t="s">
        <v>12</v>
      </c>
    </row>
    <row r="91" spans="2:9" ht="14.65" customHeight="1" thickBot="1" x14ac:dyDescent="0.3">
      <c r="B91" s="4">
        <f t="shared" si="1"/>
        <v>1.1145833333333326</v>
      </c>
      <c r="C91" s="292" t="s">
        <v>12</v>
      </c>
      <c r="D91" s="292" t="s">
        <v>12</v>
      </c>
      <c r="E91" s="292" t="s">
        <v>12</v>
      </c>
      <c r="F91" s="292" t="s">
        <v>12</v>
      </c>
      <c r="G91" s="292" t="s">
        <v>12</v>
      </c>
      <c r="H91" s="292" t="s">
        <v>12</v>
      </c>
      <c r="I91" s="292" t="s">
        <v>12</v>
      </c>
    </row>
    <row r="92" spans="2:9" ht="14.65" customHeight="1" thickBot="1" x14ac:dyDescent="0.3">
      <c r="B92" s="4">
        <f t="shared" si="1"/>
        <v>1.1249999999999993</v>
      </c>
      <c r="C92" s="292" t="s">
        <v>12</v>
      </c>
      <c r="D92" s="292" t="s">
        <v>12</v>
      </c>
      <c r="E92" s="292" t="s">
        <v>12</v>
      </c>
      <c r="F92" s="292" t="s">
        <v>12</v>
      </c>
      <c r="G92" s="292" t="s">
        <v>12</v>
      </c>
      <c r="H92" s="292" t="s">
        <v>12</v>
      </c>
      <c r="I92" s="292" t="s">
        <v>12</v>
      </c>
    </row>
    <row r="93" spans="2:9" ht="14.65" customHeight="1" thickBot="1" x14ac:dyDescent="0.3">
      <c r="B93" s="4">
        <f t="shared" si="1"/>
        <v>1.1354166666666661</v>
      </c>
      <c r="C93" s="292" t="s">
        <v>12</v>
      </c>
      <c r="D93" s="292" t="s">
        <v>12</v>
      </c>
      <c r="E93" s="292" t="s">
        <v>12</v>
      </c>
      <c r="F93" s="292" t="s">
        <v>12</v>
      </c>
      <c r="G93" s="292" t="s">
        <v>12</v>
      </c>
      <c r="H93" s="292" t="s">
        <v>12</v>
      </c>
      <c r="I93" s="292" t="s">
        <v>12</v>
      </c>
    </row>
    <row r="94" spans="2:9" ht="14.65" customHeight="1" thickBot="1" x14ac:dyDescent="0.3">
      <c r="B94" s="4">
        <f t="shared" si="1"/>
        <v>1.1458333333333328</v>
      </c>
      <c r="C94" s="292" t="s">
        <v>12</v>
      </c>
      <c r="D94" s="292" t="s">
        <v>12</v>
      </c>
      <c r="E94" s="292" t="s">
        <v>12</v>
      </c>
      <c r="F94" s="292" t="s">
        <v>12</v>
      </c>
      <c r="G94" s="292" t="s">
        <v>12</v>
      </c>
      <c r="H94" s="292" t="s">
        <v>12</v>
      </c>
      <c r="I94" s="292" t="s">
        <v>12</v>
      </c>
    </row>
    <row r="95" spans="2:9" ht="14.65" customHeight="1" thickBot="1" x14ac:dyDescent="0.3">
      <c r="B95" s="4">
        <f t="shared" si="1"/>
        <v>1.1562499999999996</v>
      </c>
      <c r="C95" s="292" t="s">
        <v>12</v>
      </c>
      <c r="D95" s="292" t="s">
        <v>12</v>
      </c>
      <c r="E95" s="292" t="s">
        <v>12</v>
      </c>
      <c r="F95" s="292" t="s">
        <v>12</v>
      </c>
      <c r="G95" s="292" t="s">
        <v>12</v>
      </c>
      <c r="H95" s="292" t="s">
        <v>12</v>
      </c>
      <c r="I95" s="292" t="s">
        <v>12</v>
      </c>
    </row>
    <row r="96" spans="2:9" ht="14.65" customHeight="1" thickBot="1" x14ac:dyDescent="0.3">
      <c r="B96" s="4">
        <f t="shared" si="1"/>
        <v>1.1666666666666663</v>
      </c>
      <c r="C96" s="292" t="s">
        <v>12</v>
      </c>
      <c r="D96" s="292" t="s">
        <v>12</v>
      </c>
      <c r="E96" s="292" t="s">
        <v>12</v>
      </c>
      <c r="F96" s="292" t="s">
        <v>12</v>
      </c>
      <c r="G96" s="292" t="s">
        <v>12</v>
      </c>
      <c r="H96" s="292" t="s">
        <v>12</v>
      </c>
      <c r="I96" s="292" t="s">
        <v>12</v>
      </c>
    </row>
    <row r="97" spans="2:9" ht="14.65" customHeight="1" thickBot="1" x14ac:dyDescent="0.3">
      <c r="B97" s="4">
        <f t="shared" si="1"/>
        <v>1.177083333333333</v>
      </c>
      <c r="C97" s="292" t="s">
        <v>12</v>
      </c>
      <c r="D97" s="292" t="s">
        <v>12</v>
      </c>
      <c r="E97" s="292" t="s">
        <v>12</v>
      </c>
      <c r="F97" s="292" t="s">
        <v>12</v>
      </c>
      <c r="G97" s="292" t="s">
        <v>12</v>
      </c>
      <c r="H97" s="292" t="s">
        <v>12</v>
      </c>
      <c r="I97" s="292" t="s">
        <v>12</v>
      </c>
    </row>
    <row r="98" spans="2:9" ht="14.65" customHeight="1" thickBot="1" x14ac:dyDescent="0.3">
      <c r="B98" s="4">
        <f t="shared" si="1"/>
        <v>1.1874999999999998</v>
      </c>
      <c r="C98" s="292" t="s">
        <v>12</v>
      </c>
      <c r="D98" s="292" t="s">
        <v>12</v>
      </c>
      <c r="E98" s="292" t="s">
        <v>12</v>
      </c>
      <c r="F98" s="292" t="s">
        <v>12</v>
      </c>
      <c r="G98" s="292" t="s">
        <v>12</v>
      </c>
      <c r="H98" s="292" t="s">
        <v>12</v>
      </c>
      <c r="I98" s="292" t="s">
        <v>12</v>
      </c>
    </row>
    <row r="99" spans="2:9" ht="14.65" customHeight="1" thickBot="1" x14ac:dyDescent="0.3">
      <c r="B99" s="4">
        <f t="shared" si="1"/>
        <v>1.1979166666666665</v>
      </c>
      <c r="C99" s="292" t="s">
        <v>12</v>
      </c>
      <c r="D99" s="292" t="s">
        <v>12</v>
      </c>
      <c r="E99" s="292" t="s">
        <v>12</v>
      </c>
      <c r="F99" s="292" t="s">
        <v>12</v>
      </c>
      <c r="G99" s="292" t="s">
        <v>12</v>
      </c>
      <c r="H99" s="292" t="s">
        <v>12</v>
      </c>
      <c r="I99" s="292" t="s">
        <v>12</v>
      </c>
    </row>
    <row r="100" spans="2:9" ht="14.65" customHeight="1" thickBot="1" x14ac:dyDescent="0.3">
      <c r="B100" s="4">
        <f t="shared" si="1"/>
        <v>1.2083333333333333</v>
      </c>
      <c r="C100" s="292" t="s">
        <v>12</v>
      </c>
      <c r="D100" s="292" t="s">
        <v>12</v>
      </c>
      <c r="E100" s="292" t="s">
        <v>12</v>
      </c>
      <c r="F100" s="292" t="s">
        <v>12</v>
      </c>
      <c r="G100" s="292" t="s">
        <v>12</v>
      </c>
      <c r="H100" s="292" t="s">
        <v>12</v>
      </c>
      <c r="I100" s="292" t="s">
        <v>12</v>
      </c>
    </row>
  </sheetData>
  <mergeCells count="47">
    <mergeCell ref="I34:I35"/>
    <mergeCell ref="C34:C35"/>
    <mergeCell ref="C4:C11"/>
    <mergeCell ref="B1:D1"/>
    <mergeCell ref="E1:F1"/>
    <mergeCell ref="D4:D12"/>
    <mergeCell ref="E4:E12"/>
    <mergeCell ref="F4:F12"/>
    <mergeCell ref="G4:G12"/>
    <mergeCell ref="H4:H12"/>
    <mergeCell ref="I24:I32"/>
    <mergeCell ref="C24:C32"/>
    <mergeCell ref="D14:D15"/>
    <mergeCell ref="F14:F15"/>
    <mergeCell ref="H14:H15"/>
    <mergeCell ref="I50:I57"/>
    <mergeCell ref="C39:C44"/>
    <mergeCell ref="D68:D73"/>
    <mergeCell ref="E68:E73"/>
    <mergeCell ref="F68:F73"/>
    <mergeCell ref="G68:G73"/>
    <mergeCell ref="H68:H73"/>
    <mergeCell ref="C60:C67"/>
    <mergeCell ref="D60:D63"/>
    <mergeCell ref="E60:E63"/>
    <mergeCell ref="F60:F63"/>
    <mergeCell ref="D50:D57"/>
    <mergeCell ref="E50:E57"/>
    <mergeCell ref="F50:F57"/>
    <mergeCell ref="G50:G57"/>
    <mergeCell ref="H50:H57"/>
    <mergeCell ref="I72:I75"/>
    <mergeCell ref="I76:I79"/>
    <mergeCell ref="I4:I11"/>
    <mergeCell ref="C70:C73"/>
    <mergeCell ref="D45:D48"/>
    <mergeCell ref="E45:E48"/>
    <mergeCell ref="F45:F48"/>
    <mergeCell ref="G45:G48"/>
    <mergeCell ref="H45:H48"/>
    <mergeCell ref="G60:G63"/>
    <mergeCell ref="H60:H63"/>
    <mergeCell ref="I60:I63"/>
    <mergeCell ref="I64:I67"/>
    <mergeCell ref="C14:C17"/>
    <mergeCell ref="I39:I44"/>
    <mergeCell ref="C50:C57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A58" workbookViewId="0">
      <selection activeCell="C39" sqref="C39:C44"/>
    </sheetView>
  </sheetViews>
  <sheetFormatPr defaultColWidth="6.0703125" defaultRowHeight="14" thickBottom="1" x14ac:dyDescent="0.3"/>
  <cols>
    <col min="1" max="1" width="1.5" style="284" customWidth="1"/>
    <col min="2" max="2" width="12.7109375" style="284" customWidth="1"/>
    <col min="3" max="9" width="16.7109375" style="284" customWidth="1"/>
    <col min="10" max="10" width="2" style="284" customWidth="1"/>
    <col min="11" max="16384" width="6.0703125" style="284"/>
  </cols>
  <sheetData>
    <row r="1" spans="2:10" ht="60" customHeight="1" thickBot="1" x14ac:dyDescent="0.3">
      <c r="B1" s="390" t="s">
        <v>13</v>
      </c>
      <c r="C1" s="391"/>
      <c r="D1" s="392"/>
      <c r="E1" s="393"/>
      <c r="F1" s="394"/>
    </row>
    <row r="2" spans="2:10" ht="30" customHeight="1" thickBot="1" x14ac:dyDescent="0.3">
      <c r="B2" s="285" t="s">
        <v>0</v>
      </c>
      <c r="C2" s="2">
        <v>0.20833333333333334</v>
      </c>
      <c r="D2" s="285" t="s">
        <v>3</v>
      </c>
      <c r="E2" s="1">
        <v>15</v>
      </c>
      <c r="F2" s="286" t="s">
        <v>6</v>
      </c>
    </row>
    <row r="3" spans="2:10" ht="30" customHeight="1" thickBot="1" x14ac:dyDescent="0.3">
      <c r="B3" s="287" t="s">
        <v>1</v>
      </c>
      <c r="C3" s="288" t="s">
        <v>10</v>
      </c>
      <c r="D3" s="288" t="s">
        <v>554</v>
      </c>
      <c r="E3" s="288" t="s">
        <v>555</v>
      </c>
      <c r="F3" s="288" t="s">
        <v>556</v>
      </c>
      <c r="G3" s="288" t="s">
        <v>7</v>
      </c>
      <c r="H3" s="288" t="s">
        <v>557</v>
      </c>
      <c r="I3" s="289" t="s">
        <v>558</v>
      </c>
      <c r="J3" s="284" t="s">
        <v>11</v>
      </c>
    </row>
    <row r="4" spans="2:10" ht="14.65" customHeight="1" thickBot="1" x14ac:dyDescent="0.3">
      <c r="B4" s="290" t="e">
        <f>BaşlangıçSaati</f>
        <v>#REF!</v>
      </c>
      <c r="C4" s="395" t="s">
        <v>550</v>
      </c>
      <c r="D4" s="395" t="s">
        <v>550</v>
      </c>
      <c r="E4" s="395" t="s">
        <v>550</v>
      </c>
      <c r="F4" s="395" t="s">
        <v>550</v>
      </c>
      <c r="G4" s="395" t="s">
        <v>550</v>
      </c>
      <c r="H4" s="395" t="s">
        <v>550</v>
      </c>
      <c r="I4" s="399" t="s">
        <v>193</v>
      </c>
    </row>
    <row r="5" spans="2:10" ht="14.65" customHeight="1" thickBot="1" x14ac:dyDescent="0.3">
      <c r="B5" s="3" t="e">
        <f t="shared" ref="B5:B36" si="0">B4+TIME(0,Aralık,0)</f>
        <v>#REF!</v>
      </c>
      <c r="C5" s="397"/>
      <c r="D5" s="395"/>
      <c r="E5" s="395"/>
      <c r="F5" s="395"/>
      <c r="G5" s="395"/>
      <c r="H5" s="395"/>
      <c r="I5" s="397"/>
    </row>
    <row r="6" spans="2:10" ht="14.65" customHeight="1" thickBot="1" x14ac:dyDescent="0.3">
      <c r="B6" s="4" t="e">
        <f t="shared" si="0"/>
        <v>#REF!</v>
      </c>
      <c r="C6" s="397"/>
      <c r="D6" s="395"/>
      <c r="E6" s="395"/>
      <c r="F6" s="395"/>
      <c r="G6" s="395"/>
      <c r="H6" s="395"/>
      <c r="I6" s="397"/>
    </row>
    <row r="7" spans="2:10" ht="14.65" customHeight="1" thickBot="1" x14ac:dyDescent="0.3">
      <c r="B7" s="3" t="e">
        <f t="shared" si="0"/>
        <v>#REF!</v>
      </c>
      <c r="C7" s="397"/>
      <c r="D7" s="395"/>
      <c r="E7" s="395"/>
      <c r="F7" s="395"/>
      <c r="G7" s="395"/>
      <c r="H7" s="395"/>
      <c r="I7" s="397"/>
    </row>
    <row r="8" spans="2:10" ht="14.65" customHeight="1" thickBot="1" x14ac:dyDescent="0.3">
      <c r="B8" s="4" t="e">
        <f t="shared" si="0"/>
        <v>#REF!</v>
      </c>
      <c r="C8" s="397"/>
      <c r="D8" s="395"/>
      <c r="E8" s="395"/>
      <c r="F8" s="395"/>
      <c r="G8" s="395"/>
      <c r="H8" s="395"/>
      <c r="I8" s="397"/>
    </row>
    <row r="9" spans="2:10" ht="14.65" customHeight="1" thickBot="1" x14ac:dyDescent="0.3">
      <c r="B9" s="3" t="e">
        <f t="shared" si="0"/>
        <v>#REF!</v>
      </c>
      <c r="C9" s="397"/>
      <c r="D9" s="395"/>
      <c r="E9" s="395"/>
      <c r="F9" s="395"/>
      <c r="G9" s="395"/>
      <c r="H9" s="395"/>
      <c r="I9" s="397"/>
    </row>
    <row r="10" spans="2:10" ht="14.65" customHeight="1" thickBot="1" x14ac:dyDescent="0.3">
      <c r="B10" s="4" t="e">
        <f t="shared" si="0"/>
        <v>#REF!</v>
      </c>
      <c r="C10" s="397"/>
      <c r="D10" s="395"/>
      <c r="E10" s="395"/>
      <c r="F10" s="395"/>
      <c r="G10" s="395"/>
      <c r="H10" s="395"/>
      <c r="I10" s="397"/>
    </row>
    <row r="11" spans="2:10" ht="14.65" customHeight="1" thickBot="1" x14ac:dyDescent="0.3">
      <c r="B11" s="3" t="e">
        <f t="shared" si="0"/>
        <v>#REF!</v>
      </c>
      <c r="C11" s="397"/>
      <c r="D11" s="395"/>
      <c r="E11" s="395"/>
      <c r="F11" s="395"/>
      <c r="G11" s="395"/>
      <c r="H11" s="395"/>
      <c r="I11" s="397"/>
    </row>
    <row r="12" spans="2:10" ht="14.65" customHeight="1" thickBot="1" x14ac:dyDescent="0.3">
      <c r="B12" s="4" t="e">
        <f t="shared" si="0"/>
        <v>#REF!</v>
      </c>
      <c r="C12" s="397"/>
      <c r="D12" s="395"/>
      <c r="E12" s="395"/>
      <c r="F12" s="395"/>
      <c r="G12" s="395"/>
      <c r="H12" s="395"/>
      <c r="I12" s="292" t="s">
        <v>12</v>
      </c>
    </row>
    <row r="13" spans="2:10" ht="14.65" customHeight="1" thickBot="1" x14ac:dyDescent="0.3">
      <c r="B13" s="3" t="e">
        <f t="shared" si="0"/>
        <v>#REF!</v>
      </c>
      <c r="C13" s="292" t="s">
        <v>12</v>
      </c>
      <c r="D13" s="292" t="s">
        <v>12</v>
      </c>
      <c r="E13" s="292" t="s">
        <v>12</v>
      </c>
      <c r="F13" s="292" t="s">
        <v>12</v>
      </c>
      <c r="G13" s="292" t="s">
        <v>12</v>
      </c>
      <c r="H13" s="292" t="s">
        <v>12</v>
      </c>
      <c r="I13" s="292" t="s">
        <v>12</v>
      </c>
    </row>
    <row r="14" spans="2:10" ht="14.65" customHeight="1" thickBot="1" x14ac:dyDescent="0.3">
      <c r="B14" s="4" t="e">
        <f t="shared" si="0"/>
        <v>#REF!</v>
      </c>
      <c r="C14" s="398" t="s">
        <v>571</v>
      </c>
      <c r="D14" s="396" t="s">
        <v>525</v>
      </c>
      <c r="E14" s="292" t="s">
        <v>12</v>
      </c>
      <c r="F14" s="396" t="s">
        <v>525</v>
      </c>
      <c r="G14" s="292" t="s">
        <v>12</v>
      </c>
      <c r="H14" s="396" t="s">
        <v>525</v>
      </c>
      <c r="I14" s="292" t="s">
        <v>12</v>
      </c>
    </row>
    <row r="15" spans="2:10" ht="14.65" customHeight="1" thickBot="1" x14ac:dyDescent="0.3">
      <c r="B15" s="3" t="e">
        <f t="shared" si="0"/>
        <v>#REF!</v>
      </c>
      <c r="C15" s="397"/>
      <c r="D15" s="397"/>
      <c r="E15" s="292" t="s">
        <v>12</v>
      </c>
      <c r="F15" s="397"/>
      <c r="G15" s="292" t="s">
        <v>12</v>
      </c>
      <c r="H15" s="397"/>
      <c r="I15" s="292" t="s">
        <v>12</v>
      </c>
    </row>
    <row r="16" spans="2:10" ht="14.65" customHeight="1" thickBot="1" x14ac:dyDescent="0.3">
      <c r="B16" s="4" t="e">
        <f t="shared" si="0"/>
        <v>#REF!</v>
      </c>
      <c r="C16" s="397"/>
      <c r="D16" s="292" t="s">
        <v>12</v>
      </c>
      <c r="E16" s="292" t="s">
        <v>12</v>
      </c>
      <c r="F16" s="292" t="s">
        <v>12</v>
      </c>
      <c r="G16" s="292" t="s">
        <v>12</v>
      </c>
      <c r="H16" s="292" t="s">
        <v>12</v>
      </c>
      <c r="I16" s="292" t="s">
        <v>12</v>
      </c>
    </row>
    <row r="17" spans="2:9" ht="14.65" customHeight="1" thickBot="1" x14ac:dyDescent="0.3">
      <c r="B17" s="3" t="e">
        <f t="shared" si="0"/>
        <v>#REF!</v>
      </c>
      <c r="C17" s="397"/>
      <c r="D17" s="305" t="s">
        <v>549</v>
      </c>
      <c r="E17" s="292" t="s">
        <v>12</v>
      </c>
      <c r="F17" s="292" t="s">
        <v>12</v>
      </c>
      <c r="G17" s="305" t="s">
        <v>549</v>
      </c>
      <c r="H17" s="305" t="s">
        <v>549</v>
      </c>
      <c r="I17" s="292" t="s">
        <v>12</v>
      </c>
    </row>
    <row r="18" spans="2:9" ht="14.65" customHeight="1" thickBot="1" x14ac:dyDescent="0.3">
      <c r="B18" s="4" t="e">
        <f t="shared" si="0"/>
        <v>#REF!</v>
      </c>
      <c r="C18" s="292" t="s">
        <v>12</v>
      </c>
      <c r="D18" s="305" t="s">
        <v>549</v>
      </c>
      <c r="E18" s="292" t="s">
        <v>12</v>
      </c>
      <c r="F18" s="292" t="s">
        <v>12</v>
      </c>
      <c r="G18" s="305" t="s">
        <v>549</v>
      </c>
      <c r="H18" s="305" t="s">
        <v>549</v>
      </c>
      <c r="I18" s="292" t="s">
        <v>12</v>
      </c>
    </row>
    <row r="19" spans="2:9" ht="14.65" customHeight="1" thickBot="1" x14ac:dyDescent="0.3">
      <c r="B19" s="3" t="e">
        <f t="shared" si="0"/>
        <v>#REF!</v>
      </c>
      <c r="C19" s="292" t="s">
        <v>12</v>
      </c>
      <c r="D19" s="292" t="s">
        <v>12</v>
      </c>
      <c r="E19" s="305" t="s">
        <v>549</v>
      </c>
      <c r="F19" s="292" t="s">
        <v>12</v>
      </c>
      <c r="G19" s="292" t="s">
        <v>12</v>
      </c>
      <c r="H19" s="305" t="s">
        <v>549</v>
      </c>
      <c r="I19" s="292" t="s">
        <v>12</v>
      </c>
    </row>
    <row r="20" spans="2:9" ht="14.65" customHeight="1" thickBot="1" x14ac:dyDescent="0.3">
      <c r="B20" s="4" t="e">
        <f t="shared" si="0"/>
        <v>#REF!</v>
      </c>
      <c r="C20" s="292" t="s">
        <v>12</v>
      </c>
      <c r="D20" s="292" t="s">
        <v>12</v>
      </c>
      <c r="E20" s="305" t="s">
        <v>549</v>
      </c>
      <c r="F20" s="297" t="s">
        <v>553</v>
      </c>
      <c r="G20" s="292" t="s">
        <v>12</v>
      </c>
      <c r="H20" s="305" t="s">
        <v>549</v>
      </c>
      <c r="I20" s="292" t="s">
        <v>12</v>
      </c>
    </row>
    <row r="21" spans="2:9" ht="14.65" customHeight="1" thickBot="1" x14ac:dyDescent="0.3">
      <c r="B21" s="3" t="e">
        <f t="shared" si="0"/>
        <v>#REF!</v>
      </c>
      <c r="C21" s="292" t="s">
        <v>12</v>
      </c>
      <c r="D21" s="292" t="s">
        <v>12</v>
      </c>
      <c r="E21" s="305" t="s">
        <v>549</v>
      </c>
      <c r="F21" s="297" t="s">
        <v>553</v>
      </c>
      <c r="G21" s="292" t="s">
        <v>12</v>
      </c>
      <c r="H21" s="305" t="s">
        <v>549</v>
      </c>
      <c r="I21" s="292" t="s">
        <v>12</v>
      </c>
    </row>
    <row r="22" spans="2:9" ht="14.65" customHeight="1" thickBot="1" x14ac:dyDescent="0.3">
      <c r="B22" s="4" t="e">
        <f t="shared" si="0"/>
        <v>#REF!</v>
      </c>
      <c r="C22" s="292" t="s">
        <v>12</v>
      </c>
      <c r="D22" s="305" t="s">
        <v>549</v>
      </c>
      <c r="E22" s="305" t="s">
        <v>549</v>
      </c>
      <c r="F22" s="297" t="s">
        <v>553</v>
      </c>
      <c r="G22" s="305" t="s">
        <v>549</v>
      </c>
      <c r="H22" s="305" t="s">
        <v>549</v>
      </c>
      <c r="I22" s="292" t="s">
        <v>12</v>
      </c>
    </row>
    <row r="23" spans="2:9" ht="14.65" customHeight="1" thickBot="1" x14ac:dyDescent="0.3">
      <c r="B23" s="3" t="e">
        <f t="shared" si="0"/>
        <v>#REF!</v>
      </c>
      <c r="C23" s="292" t="s">
        <v>12</v>
      </c>
      <c r="D23" s="305" t="s">
        <v>549</v>
      </c>
      <c r="E23" s="305" t="s">
        <v>549</v>
      </c>
      <c r="F23" s="297" t="s">
        <v>553</v>
      </c>
      <c r="G23" s="305" t="s">
        <v>549</v>
      </c>
      <c r="H23" s="305" t="s">
        <v>549</v>
      </c>
      <c r="I23" s="292" t="s">
        <v>12</v>
      </c>
    </row>
    <row r="24" spans="2:9" ht="14.65" customHeight="1" thickBot="1" x14ac:dyDescent="0.3">
      <c r="B24" s="4" t="e">
        <f t="shared" si="0"/>
        <v>#REF!</v>
      </c>
      <c r="C24" s="395" t="s">
        <v>524</v>
      </c>
      <c r="D24" s="305" t="s">
        <v>549</v>
      </c>
      <c r="E24" s="305" t="s">
        <v>549</v>
      </c>
      <c r="F24" s="297" t="s">
        <v>553</v>
      </c>
      <c r="G24" s="305" t="s">
        <v>549</v>
      </c>
      <c r="H24" s="305" t="s">
        <v>549</v>
      </c>
      <c r="I24" s="395" t="s">
        <v>446</v>
      </c>
    </row>
    <row r="25" spans="2:9" ht="14.65" customHeight="1" thickBot="1" x14ac:dyDescent="0.3">
      <c r="B25" s="3" t="e">
        <f t="shared" si="0"/>
        <v>#REF!</v>
      </c>
      <c r="C25" s="395"/>
      <c r="D25" s="305" t="s">
        <v>549</v>
      </c>
      <c r="E25" s="305" t="s">
        <v>549</v>
      </c>
      <c r="F25" s="297" t="s">
        <v>553</v>
      </c>
      <c r="G25" s="305" t="s">
        <v>549</v>
      </c>
      <c r="H25" s="292" t="s">
        <v>12</v>
      </c>
      <c r="I25" s="395"/>
    </row>
    <row r="26" spans="2:9" ht="14.65" customHeight="1" thickBot="1" x14ac:dyDescent="0.3">
      <c r="B26" s="4" t="e">
        <f t="shared" si="0"/>
        <v>#REF!</v>
      </c>
      <c r="C26" s="395"/>
      <c r="D26" s="305" t="s">
        <v>549</v>
      </c>
      <c r="E26" s="305" t="s">
        <v>549</v>
      </c>
      <c r="F26" s="297" t="s">
        <v>553</v>
      </c>
      <c r="G26" s="305" t="s">
        <v>549</v>
      </c>
      <c r="H26" s="292" t="s">
        <v>12</v>
      </c>
      <c r="I26" s="395"/>
    </row>
    <row r="27" spans="2:9" ht="14.65" customHeight="1" thickBot="1" x14ac:dyDescent="0.3">
      <c r="B27" s="3" t="e">
        <f t="shared" si="0"/>
        <v>#REF!</v>
      </c>
      <c r="C27" s="395"/>
      <c r="D27" s="305" t="s">
        <v>549</v>
      </c>
      <c r="E27" s="305" t="s">
        <v>549</v>
      </c>
      <c r="F27" s="297" t="s">
        <v>553</v>
      </c>
      <c r="G27" s="305" t="s">
        <v>549</v>
      </c>
      <c r="H27" s="292" t="s">
        <v>12</v>
      </c>
      <c r="I27" s="395"/>
    </row>
    <row r="28" spans="2:9" ht="14.65" customHeight="1" thickBot="1" x14ac:dyDescent="0.3">
      <c r="B28" s="4" t="e">
        <f t="shared" si="0"/>
        <v>#REF!</v>
      </c>
      <c r="C28" s="395"/>
      <c r="D28" s="305" t="s">
        <v>549</v>
      </c>
      <c r="E28" s="305" t="s">
        <v>549</v>
      </c>
      <c r="F28" s="292" t="s">
        <v>12</v>
      </c>
      <c r="G28" s="305" t="s">
        <v>549</v>
      </c>
      <c r="H28" s="292" t="s">
        <v>12</v>
      </c>
      <c r="I28" s="395"/>
    </row>
    <row r="29" spans="2:9" ht="14.65" customHeight="1" thickBot="1" x14ac:dyDescent="0.3">
      <c r="B29" s="3" t="e">
        <f t="shared" si="0"/>
        <v>#REF!</v>
      </c>
      <c r="C29" s="395"/>
      <c r="D29" s="305" t="s">
        <v>549</v>
      </c>
      <c r="E29" s="305" t="s">
        <v>549</v>
      </c>
      <c r="F29" s="292" t="s">
        <v>12</v>
      </c>
      <c r="G29" s="305" t="s">
        <v>549</v>
      </c>
      <c r="H29" s="292" t="s">
        <v>12</v>
      </c>
      <c r="I29" s="395"/>
    </row>
    <row r="30" spans="2:9" ht="14.65" customHeight="1" thickBot="1" x14ac:dyDescent="0.3">
      <c r="B30" s="4" t="e">
        <f t="shared" si="0"/>
        <v>#REF!</v>
      </c>
      <c r="C30" s="395"/>
      <c r="D30" s="305" t="s">
        <v>549</v>
      </c>
      <c r="E30" s="305" t="s">
        <v>549</v>
      </c>
      <c r="F30" s="292" t="s">
        <v>12</v>
      </c>
      <c r="G30" s="305" t="s">
        <v>549</v>
      </c>
      <c r="H30" s="292" t="s">
        <v>12</v>
      </c>
      <c r="I30" s="395"/>
    </row>
    <row r="31" spans="2:9" ht="14.65" customHeight="1" thickBot="1" x14ac:dyDescent="0.3">
      <c r="B31" s="3" t="e">
        <f t="shared" si="0"/>
        <v>#REF!</v>
      </c>
      <c r="C31" s="395"/>
      <c r="D31" s="305" t="s">
        <v>549</v>
      </c>
      <c r="E31" s="305" t="s">
        <v>549</v>
      </c>
      <c r="F31" s="292" t="s">
        <v>12</v>
      </c>
      <c r="G31" s="305" t="s">
        <v>549</v>
      </c>
      <c r="H31" s="292" t="s">
        <v>12</v>
      </c>
      <c r="I31" s="395"/>
    </row>
    <row r="32" spans="2:9" ht="14.65" customHeight="1" thickBot="1" x14ac:dyDescent="0.3">
      <c r="B32" s="4" t="e">
        <f t="shared" si="0"/>
        <v>#REF!</v>
      </c>
      <c r="C32" s="395"/>
      <c r="D32" s="305" t="s">
        <v>549</v>
      </c>
      <c r="E32" s="305" t="s">
        <v>549</v>
      </c>
      <c r="F32" s="292" t="s">
        <v>12</v>
      </c>
      <c r="G32" s="305" t="s">
        <v>549</v>
      </c>
      <c r="H32" s="292" t="s">
        <v>12</v>
      </c>
      <c r="I32" s="395"/>
    </row>
    <row r="33" spans="2:9" ht="14.65" customHeight="1" thickBot="1" x14ac:dyDescent="0.3">
      <c r="B33" s="3" t="e">
        <f t="shared" si="0"/>
        <v>#REF!</v>
      </c>
      <c r="C33" s="292" t="s">
        <v>12</v>
      </c>
      <c r="D33" s="305" t="s">
        <v>549</v>
      </c>
      <c r="E33" s="305" t="s">
        <v>549</v>
      </c>
      <c r="F33" s="292" t="s">
        <v>12</v>
      </c>
      <c r="G33" s="305" t="s">
        <v>549</v>
      </c>
      <c r="H33" s="292" t="s">
        <v>12</v>
      </c>
      <c r="I33" s="292" t="s">
        <v>12</v>
      </c>
    </row>
    <row r="34" spans="2:9" ht="14.65" customHeight="1" thickBot="1" x14ac:dyDescent="0.3">
      <c r="B34" s="4" t="e">
        <f t="shared" si="0"/>
        <v>#REF!</v>
      </c>
      <c r="C34" s="396" t="s">
        <v>525</v>
      </c>
      <c r="D34" s="305" t="s">
        <v>549</v>
      </c>
      <c r="E34" s="305" t="s">
        <v>549</v>
      </c>
      <c r="F34" s="305" t="s">
        <v>549</v>
      </c>
      <c r="G34" s="305" t="s">
        <v>549</v>
      </c>
      <c r="H34" s="305" t="s">
        <v>549</v>
      </c>
      <c r="I34" s="396" t="s">
        <v>525</v>
      </c>
    </row>
    <row r="35" spans="2:9" ht="14.65" customHeight="1" thickBot="1" x14ac:dyDescent="0.3">
      <c r="B35" s="3" t="e">
        <f t="shared" si="0"/>
        <v>#REF!</v>
      </c>
      <c r="C35" s="397"/>
      <c r="D35" s="305" t="s">
        <v>549</v>
      </c>
      <c r="E35" s="305" t="s">
        <v>549</v>
      </c>
      <c r="F35" s="305" t="s">
        <v>549</v>
      </c>
      <c r="G35" s="305" t="s">
        <v>549</v>
      </c>
      <c r="H35" s="305" t="s">
        <v>549</v>
      </c>
      <c r="I35" s="397"/>
    </row>
    <row r="36" spans="2:9" ht="14.65" customHeight="1" thickBot="1" x14ac:dyDescent="0.3">
      <c r="B36" s="4" t="e">
        <f t="shared" si="0"/>
        <v>#REF!</v>
      </c>
      <c r="C36" s="292" t="s">
        <v>12</v>
      </c>
      <c r="D36" s="305" t="s">
        <v>549</v>
      </c>
      <c r="E36" s="305" t="s">
        <v>549</v>
      </c>
      <c r="F36" s="305" t="s">
        <v>549</v>
      </c>
      <c r="G36" s="305" t="s">
        <v>549</v>
      </c>
      <c r="H36" s="305" t="s">
        <v>549</v>
      </c>
      <c r="I36" s="292" t="s">
        <v>12</v>
      </c>
    </row>
    <row r="37" spans="2:9" ht="14.65" customHeight="1" thickBot="1" x14ac:dyDescent="0.3">
      <c r="B37" s="4" t="e">
        <f t="shared" ref="B37:B68" si="1">B36+TIME(0,Aralık,0)</f>
        <v>#REF!</v>
      </c>
      <c r="C37" s="292" t="s">
        <v>12</v>
      </c>
      <c r="D37" s="305" t="s">
        <v>549</v>
      </c>
      <c r="E37" s="292" t="s">
        <v>12</v>
      </c>
      <c r="F37" s="305" t="s">
        <v>549</v>
      </c>
      <c r="G37" s="305" t="s">
        <v>549</v>
      </c>
      <c r="H37" s="305" t="s">
        <v>549</v>
      </c>
      <c r="I37" s="292" t="s">
        <v>12</v>
      </c>
    </row>
    <row r="38" spans="2:9" ht="14.65" customHeight="1" thickBot="1" x14ac:dyDescent="0.3">
      <c r="B38" s="4" t="e">
        <f t="shared" si="1"/>
        <v>#REF!</v>
      </c>
      <c r="C38" s="292" t="s">
        <v>12</v>
      </c>
      <c r="D38" s="305" t="s">
        <v>549</v>
      </c>
      <c r="E38" s="292" t="s">
        <v>12</v>
      </c>
      <c r="F38" s="292" t="s">
        <v>12</v>
      </c>
      <c r="G38" s="305" t="s">
        <v>549</v>
      </c>
      <c r="H38" s="305" t="s">
        <v>549</v>
      </c>
      <c r="I38" s="292" t="s">
        <v>12</v>
      </c>
    </row>
    <row r="39" spans="2:9" ht="14.65" customHeight="1" thickBot="1" x14ac:dyDescent="0.3">
      <c r="B39" s="4" t="e">
        <f t="shared" si="1"/>
        <v>#REF!</v>
      </c>
      <c r="C39" s="401" t="s">
        <v>585</v>
      </c>
      <c r="D39" s="305" t="s">
        <v>549</v>
      </c>
      <c r="E39" s="292" t="s">
        <v>12</v>
      </c>
      <c r="F39" s="292" t="s">
        <v>12</v>
      </c>
      <c r="G39" s="305" t="s">
        <v>549</v>
      </c>
      <c r="H39" s="305" t="s">
        <v>549</v>
      </c>
      <c r="I39" s="401" t="s">
        <v>573</v>
      </c>
    </row>
    <row r="40" spans="2:9" ht="14.65" customHeight="1" thickBot="1" x14ac:dyDescent="0.3">
      <c r="B40" s="4" t="e">
        <f t="shared" si="1"/>
        <v>#REF!</v>
      </c>
      <c r="C40" s="397"/>
      <c r="D40" s="305" t="s">
        <v>549</v>
      </c>
      <c r="E40" s="292" t="s">
        <v>12</v>
      </c>
      <c r="F40" s="292" t="s">
        <v>12</v>
      </c>
      <c r="G40" s="305" t="s">
        <v>549</v>
      </c>
      <c r="H40" s="305" t="s">
        <v>549</v>
      </c>
      <c r="I40" s="397"/>
    </row>
    <row r="41" spans="2:9" ht="14.65" customHeight="1" thickBot="1" x14ac:dyDescent="0.3">
      <c r="B41" s="4" t="e">
        <f t="shared" si="1"/>
        <v>#REF!</v>
      </c>
      <c r="C41" s="397"/>
      <c r="D41" s="305" t="s">
        <v>549</v>
      </c>
      <c r="E41" s="292" t="s">
        <v>12</v>
      </c>
      <c r="F41" s="292" t="s">
        <v>12</v>
      </c>
      <c r="G41" s="305" t="s">
        <v>549</v>
      </c>
      <c r="H41" s="305" t="s">
        <v>549</v>
      </c>
      <c r="I41" s="397"/>
    </row>
    <row r="42" spans="2:9" ht="14.65" customHeight="1" thickBot="1" x14ac:dyDescent="0.3">
      <c r="B42" s="4" t="e">
        <f t="shared" si="1"/>
        <v>#REF!</v>
      </c>
      <c r="C42" s="397"/>
      <c r="D42" s="305" t="s">
        <v>549</v>
      </c>
      <c r="E42" s="292" t="s">
        <v>12</v>
      </c>
      <c r="F42" s="292" t="s">
        <v>12</v>
      </c>
      <c r="G42" s="305" t="s">
        <v>549</v>
      </c>
      <c r="H42" s="305" t="s">
        <v>549</v>
      </c>
      <c r="I42" s="397"/>
    </row>
    <row r="43" spans="2:9" ht="14.65" customHeight="1" thickBot="1" x14ac:dyDescent="0.3">
      <c r="B43" s="4" t="e">
        <f t="shared" si="1"/>
        <v>#REF!</v>
      </c>
      <c r="C43" s="397"/>
      <c r="D43" s="292" t="s">
        <v>12</v>
      </c>
      <c r="E43" s="292" t="s">
        <v>12</v>
      </c>
      <c r="F43" s="292" t="s">
        <v>12</v>
      </c>
      <c r="G43" s="292" t="s">
        <v>12</v>
      </c>
      <c r="H43" s="292" t="s">
        <v>12</v>
      </c>
      <c r="I43" s="397"/>
    </row>
    <row r="44" spans="2:9" ht="14.65" customHeight="1" thickBot="1" x14ac:dyDescent="0.3">
      <c r="B44" s="4" t="e">
        <f t="shared" si="1"/>
        <v>#REF!</v>
      </c>
      <c r="C44" s="397"/>
      <c r="D44" s="292" t="s">
        <v>12</v>
      </c>
      <c r="E44" s="292" t="s">
        <v>12</v>
      </c>
      <c r="F44" s="292" t="s">
        <v>12</v>
      </c>
      <c r="G44" s="292" t="s">
        <v>12</v>
      </c>
      <c r="H44" s="292" t="s">
        <v>12</v>
      </c>
      <c r="I44" s="397"/>
    </row>
    <row r="45" spans="2:9" ht="14.65" customHeight="1" thickBot="1" x14ac:dyDescent="0.3">
      <c r="B45" s="4" t="e">
        <f t="shared" si="1"/>
        <v>#REF!</v>
      </c>
      <c r="C45" s="292" t="s">
        <v>12</v>
      </c>
      <c r="D45" s="398" t="s">
        <v>571</v>
      </c>
      <c r="E45" s="398" t="s">
        <v>571</v>
      </c>
      <c r="F45" s="398" t="s">
        <v>571</v>
      </c>
      <c r="G45" s="398" t="s">
        <v>571</v>
      </c>
      <c r="H45" s="398" t="s">
        <v>571</v>
      </c>
      <c r="I45" s="292" t="s">
        <v>12</v>
      </c>
    </row>
    <row r="46" spans="2:9" ht="14.65" customHeight="1" thickBot="1" x14ac:dyDescent="0.3">
      <c r="B46" s="4" t="e">
        <f t="shared" si="1"/>
        <v>#REF!</v>
      </c>
      <c r="C46" s="292" t="s">
        <v>12</v>
      </c>
      <c r="D46" s="397"/>
      <c r="E46" s="397"/>
      <c r="F46" s="397"/>
      <c r="G46" s="397"/>
      <c r="H46" s="397"/>
      <c r="I46" s="292" t="s">
        <v>12</v>
      </c>
    </row>
    <row r="47" spans="2:9" ht="14.65" customHeight="1" thickBot="1" x14ac:dyDescent="0.3">
      <c r="B47" s="4" t="e">
        <f t="shared" si="1"/>
        <v>#REF!</v>
      </c>
      <c r="C47" s="292" t="s">
        <v>12</v>
      </c>
      <c r="D47" s="397"/>
      <c r="E47" s="397"/>
      <c r="F47" s="397"/>
      <c r="G47" s="397"/>
      <c r="H47" s="397"/>
      <c r="I47" s="292" t="s">
        <v>12</v>
      </c>
    </row>
    <row r="48" spans="2:9" ht="14.65" customHeight="1" thickBot="1" x14ac:dyDescent="0.3">
      <c r="B48" s="4" t="e">
        <f t="shared" si="1"/>
        <v>#REF!</v>
      </c>
      <c r="C48" s="292" t="s">
        <v>12</v>
      </c>
      <c r="D48" s="397"/>
      <c r="E48" s="397"/>
      <c r="F48" s="397"/>
      <c r="G48" s="397"/>
      <c r="H48" s="397"/>
      <c r="I48" s="292" t="s">
        <v>12</v>
      </c>
    </row>
    <row r="49" spans="2:9" ht="14.65" customHeight="1" thickBot="1" x14ac:dyDescent="0.3">
      <c r="B49" s="4" t="e">
        <f t="shared" si="1"/>
        <v>#REF!</v>
      </c>
      <c r="C49" s="292" t="s">
        <v>12</v>
      </c>
      <c r="D49" s="292" t="s">
        <v>12</v>
      </c>
      <c r="E49" s="292" t="s">
        <v>12</v>
      </c>
      <c r="F49" s="292" t="s">
        <v>12</v>
      </c>
      <c r="G49" s="292" t="s">
        <v>12</v>
      </c>
      <c r="H49" s="292" t="s">
        <v>12</v>
      </c>
      <c r="I49" s="292" t="s">
        <v>12</v>
      </c>
    </row>
    <row r="50" spans="2:9" ht="14.65" customHeight="1" thickBot="1" x14ac:dyDescent="0.3">
      <c r="B50" s="4" t="e">
        <f t="shared" si="1"/>
        <v>#REF!</v>
      </c>
      <c r="C50" s="402" t="s">
        <v>566</v>
      </c>
      <c r="D50" s="402" t="s">
        <v>566</v>
      </c>
      <c r="E50" s="402" t="s">
        <v>566</v>
      </c>
      <c r="F50" s="402" t="s">
        <v>566</v>
      </c>
      <c r="G50" s="402" t="s">
        <v>566</v>
      </c>
      <c r="H50" s="402" t="s">
        <v>566</v>
      </c>
      <c r="I50" s="402" t="s">
        <v>566</v>
      </c>
    </row>
    <row r="51" spans="2:9" ht="14.65" customHeight="1" thickBot="1" x14ac:dyDescent="0.3">
      <c r="B51" s="4" t="e">
        <f t="shared" si="1"/>
        <v>#REF!</v>
      </c>
      <c r="C51" s="397"/>
      <c r="D51" s="397"/>
      <c r="E51" s="397"/>
      <c r="F51" s="397"/>
      <c r="G51" s="397"/>
      <c r="H51" s="397"/>
      <c r="I51" s="397"/>
    </row>
    <row r="52" spans="2:9" ht="14.65" customHeight="1" thickBot="1" x14ac:dyDescent="0.3">
      <c r="B52" s="4" t="e">
        <f t="shared" si="1"/>
        <v>#REF!</v>
      </c>
      <c r="C52" s="397"/>
      <c r="D52" s="397"/>
      <c r="E52" s="397"/>
      <c r="F52" s="397"/>
      <c r="G52" s="397"/>
      <c r="H52" s="397"/>
      <c r="I52" s="397"/>
    </row>
    <row r="53" spans="2:9" ht="14.65" customHeight="1" thickBot="1" x14ac:dyDescent="0.3">
      <c r="B53" s="4" t="e">
        <f t="shared" si="1"/>
        <v>#REF!</v>
      </c>
      <c r="C53" s="397"/>
      <c r="D53" s="397"/>
      <c r="E53" s="397"/>
      <c r="F53" s="397"/>
      <c r="G53" s="397"/>
      <c r="H53" s="397"/>
      <c r="I53" s="397"/>
    </row>
    <row r="54" spans="2:9" ht="14.65" customHeight="1" thickBot="1" x14ac:dyDescent="0.3">
      <c r="B54" s="4" t="e">
        <f t="shared" si="1"/>
        <v>#REF!</v>
      </c>
      <c r="C54" s="397"/>
      <c r="D54" s="397"/>
      <c r="E54" s="397"/>
      <c r="F54" s="397"/>
      <c r="G54" s="397"/>
      <c r="H54" s="397"/>
      <c r="I54" s="397"/>
    </row>
    <row r="55" spans="2:9" ht="14.65" customHeight="1" thickBot="1" x14ac:dyDescent="0.3">
      <c r="B55" s="4" t="e">
        <f t="shared" si="1"/>
        <v>#REF!</v>
      </c>
      <c r="C55" s="397"/>
      <c r="D55" s="397"/>
      <c r="E55" s="397"/>
      <c r="F55" s="397"/>
      <c r="G55" s="397"/>
      <c r="H55" s="397"/>
      <c r="I55" s="397"/>
    </row>
    <row r="56" spans="2:9" ht="14.65" customHeight="1" thickBot="1" x14ac:dyDescent="0.3">
      <c r="B56" s="4" t="e">
        <f t="shared" si="1"/>
        <v>#REF!</v>
      </c>
      <c r="C56" s="397"/>
      <c r="D56" s="397"/>
      <c r="E56" s="397"/>
      <c r="F56" s="397"/>
      <c r="G56" s="397"/>
      <c r="H56" s="397"/>
      <c r="I56" s="397"/>
    </row>
    <row r="57" spans="2:9" ht="14.65" customHeight="1" thickBot="1" x14ac:dyDescent="0.3">
      <c r="B57" s="4" t="e">
        <f t="shared" si="1"/>
        <v>#REF!</v>
      </c>
      <c r="C57" s="397"/>
      <c r="D57" s="397"/>
      <c r="E57" s="397"/>
      <c r="F57" s="397"/>
      <c r="G57" s="397"/>
      <c r="H57" s="397"/>
      <c r="I57" s="397"/>
    </row>
    <row r="58" spans="2:9" ht="14.65" customHeight="1" thickBot="1" x14ac:dyDescent="0.3">
      <c r="B58" s="4" t="e">
        <f t="shared" si="1"/>
        <v>#REF!</v>
      </c>
      <c r="C58" s="292" t="s">
        <v>12</v>
      </c>
      <c r="D58" s="292" t="s">
        <v>12</v>
      </c>
      <c r="E58" s="292" t="s">
        <v>12</v>
      </c>
      <c r="F58" s="292" t="s">
        <v>12</v>
      </c>
      <c r="G58" s="292" t="s">
        <v>12</v>
      </c>
      <c r="H58" s="292" t="s">
        <v>12</v>
      </c>
      <c r="I58" s="292" t="s">
        <v>12</v>
      </c>
    </row>
    <row r="59" spans="2:9" ht="14.65" customHeight="1" thickBot="1" x14ac:dyDescent="0.3">
      <c r="B59" s="4" t="e">
        <f t="shared" si="1"/>
        <v>#REF!</v>
      </c>
      <c r="C59" s="292" t="s">
        <v>12</v>
      </c>
      <c r="D59" s="292" t="s">
        <v>12</v>
      </c>
      <c r="E59" s="292" t="s">
        <v>12</v>
      </c>
      <c r="F59" s="292" t="s">
        <v>12</v>
      </c>
      <c r="G59" s="292" t="s">
        <v>12</v>
      </c>
      <c r="H59" s="292" t="s">
        <v>12</v>
      </c>
      <c r="I59" s="292" t="s">
        <v>12</v>
      </c>
    </row>
    <row r="60" spans="2:9" ht="14.65" customHeight="1" thickBot="1" x14ac:dyDescent="0.3">
      <c r="B60" s="4" t="e">
        <f t="shared" si="1"/>
        <v>#REF!</v>
      </c>
      <c r="C60" s="396" t="s">
        <v>574</v>
      </c>
      <c r="D60" s="396" t="s">
        <v>570</v>
      </c>
      <c r="E60" s="396" t="s">
        <v>570</v>
      </c>
      <c r="F60" s="396" t="s">
        <v>570</v>
      </c>
      <c r="G60" s="396" t="s">
        <v>570</v>
      </c>
      <c r="H60" s="396" t="s">
        <v>570</v>
      </c>
      <c r="I60" s="396" t="s">
        <v>570</v>
      </c>
    </row>
    <row r="61" spans="2:9" ht="14.65" customHeight="1" thickBot="1" x14ac:dyDescent="0.3">
      <c r="B61" s="4" t="e">
        <f t="shared" si="1"/>
        <v>#REF!</v>
      </c>
      <c r="C61" s="397"/>
      <c r="D61" s="397"/>
      <c r="E61" s="397"/>
      <c r="F61" s="397"/>
      <c r="G61" s="397"/>
      <c r="H61" s="397"/>
      <c r="I61" s="397"/>
    </row>
    <row r="62" spans="2:9" ht="14.65" customHeight="1" thickBot="1" x14ac:dyDescent="0.3">
      <c r="B62" s="4" t="e">
        <f t="shared" si="1"/>
        <v>#REF!</v>
      </c>
      <c r="C62" s="397"/>
      <c r="D62" s="397"/>
      <c r="E62" s="397"/>
      <c r="F62" s="397"/>
      <c r="G62" s="397"/>
      <c r="H62" s="397"/>
      <c r="I62" s="397"/>
    </row>
    <row r="63" spans="2:9" ht="14.65" customHeight="1" thickBot="1" x14ac:dyDescent="0.3">
      <c r="B63" s="4" t="e">
        <f t="shared" si="1"/>
        <v>#REF!</v>
      </c>
      <c r="C63" s="397"/>
      <c r="D63" s="397"/>
      <c r="E63" s="397"/>
      <c r="F63" s="397"/>
      <c r="G63" s="397"/>
      <c r="H63" s="397"/>
      <c r="I63" s="397"/>
    </row>
    <row r="64" spans="2:9" ht="14.65" customHeight="1" thickBot="1" x14ac:dyDescent="0.3">
      <c r="B64" s="4" t="e">
        <f t="shared" si="1"/>
        <v>#REF!</v>
      </c>
      <c r="C64" s="397"/>
      <c r="D64" s="292" t="s">
        <v>12</v>
      </c>
      <c r="E64" s="292" t="s">
        <v>12</v>
      </c>
      <c r="F64" s="292" t="s">
        <v>12</v>
      </c>
      <c r="G64" s="292" t="s">
        <v>12</v>
      </c>
      <c r="H64" s="292" t="s">
        <v>12</v>
      </c>
      <c r="I64" s="396" t="s">
        <v>570</v>
      </c>
    </row>
    <row r="65" spans="2:9" ht="14.65" customHeight="1" thickBot="1" x14ac:dyDescent="0.3">
      <c r="B65" s="4" t="e">
        <f t="shared" si="1"/>
        <v>#REF!</v>
      </c>
      <c r="C65" s="397"/>
      <c r="D65" s="292" t="s">
        <v>12</v>
      </c>
      <c r="E65" s="292" t="s">
        <v>12</v>
      </c>
      <c r="F65" s="292" t="s">
        <v>12</v>
      </c>
      <c r="G65" s="292" t="s">
        <v>12</v>
      </c>
      <c r="H65" s="292" t="s">
        <v>12</v>
      </c>
      <c r="I65" s="397"/>
    </row>
    <row r="66" spans="2:9" ht="14.65" customHeight="1" thickBot="1" x14ac:dyDescent="0.3">
      <c r="B66" s="4" t="e">
        <f t="shared" si="1"/>
        <v>#REF!</v>
      </c>
      <c r="C66" s="397"/>
      <c r="D66" s="292" t="s">
        <v>12</v>
      </c>
      <c r="E66" s="292" t="s">
        <v>12</v>
      </c>
      <c r="F66" s="292" t="s">
        <v>12</v>
      </c>
      <c r="G66" s="292" t="s">
        <v>12</v>
      </c>
      <c r="H66" s="292" t="s">
        <v>12</v>
      </c>
      <c r="I66" s="397"/>
    </row>
    <row r="67" spans="2:9" ht="14.65" customHeight="1" thickBot="1" x14ac:dyDescent="0.3">
      <c r="B67" s="4" t="e">
        <f t="shared" si="1"/>
        <v>#REF!</v>
      </c>
      <c r="C67" s="397"/>
      <c r="D67" s="292" t="s">
        <v>12</v>
      </c>
      <c r="E67" s="292" t="s">
        <v>12</v>
      </c>
      <c r="F67" s="292" t="s">
        <v>12</v>
      </c>
      <c r="G67" s="292" t="s">
        <v>12</v>
      </c>
      <c r="H67" s="292" t="s">
        <v>12</v>
      </c>
      <c r="I67" s="397"/>
    </row>
    <row r="68" spans="2:9" ht="14.65" customHeight="1" thickBot="1" x14ac:dyDescent="0.3">
      <c r="B68" s="4" t="e">
        <f t="shared" si="1"/>
        <v>#REF!</v>
      </c>
      <c r="C68" s="292" t="s">
        <v>12</v>
      </c>
      <c r="D68" s="401" t="s">
        <v>585</v>
      </c>
      <c r="E68" s="401" t="s">
        <v>586</v>
      </c>
      <c r="F68" s="401" t="s">
        <v>586</v>
      </c>
      <c r="G68" s="401" t="s">
        <v>586</v>
      </c>
      <c r="H68" s="401" t="s">
        <v>573</v>
      </c>
      <c r="I68" s="292" t="s">
        <v>12</v>
      </c>
    </row>
    <row r="69" spans="2:9" ht="14.65" customHeight="1" thickBot="1" x14ac:dyDescent="0.3">
      <c r="B69" s="4" t="e">
        <f t="shared" ref="B69:B100" si="2">B68+TIME(0,Aralık,0)</f>
        <v>#REF!</v>
      </c>
      <c r="C69" s="292" t="s">
        <v>12</v>
      </c>
      <c r="D69" s="397"/>
      <c r="E69" s="397"/>
      <c r="F69" s="397"/>
      <c r="G69" s="397"/>
      <c r="H69" s="397"/>
      <c r="I69" s="292" t="s">
        <v>12</v>
      </c>
    </row>
    <row r="70" spans="2:9" ht="14.65" customHeight="1" thickBot="1" x14ac:dyDescent="0.3">
      <c r="B70" s="4" t="e">
        <f t="shared" si="2"/>
        <v>#REF!</v>
      </c>
      <c r="C70" s="398" t="s">
        <v>571</v>
      </c>
      <c r="D70" s="397"/>
      <c r="E70" s="397"/>
      <c r="F70" s="397"/>
      <c r="G70" s="397"/>
      <c r="H70" s="397"/>
      <c r="I70" s="292" t="s">
        <v>12</v>
      </c>
    </row>
    <row r="71" spans="2:9" ht="14.65" customHeight="1" thickBot="1" x14ac:dyDescent="0.3">
      <c r="B71" s="4" t="e">
        <f t="shared" si="2"/>
        <v>#REF!</v>
      </c>
      <c r="C71" s="397"/>
      <c r="D71" s="397"/>
      <c r="E71" s="397"/>
      <c r="F71" s="397"/>
      <c r="G71" s="397"/>
      <c r="H71" s="397"/>
      <c r="I71" s="292" t="s">
        <v>12</v>
      </c>
    </row>
    <row r="72" spans="2:9" ht="14.65" customHeight="1" thickBot="1" x14ac:dyDescent="0.3">
      <c r="B72" s="4" t="e">
        <f t="shared" si="2"/>
        <v>#REF!</v>
      </c>
      <c r="C72" s="397"/>
      <c r="D72" s="397"/>
      <c r="E72" s="397"/>
      <c r="F72" s="397"/>
      <c r="G72" s="397"/>
      <c r="H72" s="397"/>
      <c r="I72" s="398" t="s">
        <v>571</v>
      </c>
    </row>
    <row r="73" spans="2:9" ht="14.65" customHeight="1" thickBot="1" x14ac:dyDescent="0.3">
      <c r="B73" s="4" t="e">
        <f t="shared" si="2"/>
        <v>#REF!</v>
      </c>
      <c r="C73" s="400"/>
      <c r="D73" s="397"/>
      <c r="E73" s="397"/>
      <c r="F73" s="397"/>
      <c r="G73" s="397"/>
      <c r="H73" s="397"/>
      <c r="I73" s="397"/>
    </row>
    <row r="74" spans="2:9" ht="14.65" customHeight="1" thickBot="1" x14ac:dyDescent="0.3">
      <c r="B74" s="4" t="e">
        <f t="shared" si="2"/>
        <v>#REF!</v>
      </c>
      <c r="C74" s="292" t="s">
        <v>12</v>
      </c>
      <c r="D74" s="292" t="s">
        <v>12</v>
      </c>
      <c r="E74" s="292" t="s">
        <v>12</v>
      </c>
      <c r="F74" s="292" t="s">
        <v>12</v>
      </c>
      <c r="G74" s="292" t="s">
        <v>12</v>
      </c>
      <c r="H74" s="292" t="s">
        <v>12</v>
      </c>
      <c r="I74" s="397"/>
    </row>
    <row r="75" spans="2:9" ht="14.65" customHeight="1" thickBot="1" x14ac:dyDescent="0.3">
      <c r="B75" s="4" t="e">
        <f t="shared" si="2"/>
        <v>#REF!</v>
      </c>
      <c r="C75" s="292" t="s">
        <v>12</v>
      </c>
      <c r="D75" s="292" t="s">
        <v>12</v>
      </c>
      <c r="E75" s="292" t="s">
        <v>12</v>
      </c>
      <c r="F75" s="292" t="s">
        <v>12</v>
      </c>
      <c r="G75" s="292" t="s">
        <v>12</v>
      </c>
      <c r="H75" s="292" t="s">
        <v>12</v>
      </c>
      <c r="I75" s="397"/>
    </row>
    <row r="76" spans="2:9" ht="14.65" customHeight="1" thickBot="1" x14ac:dyDescent="0.3">
      <c r="B76" s="4" t="e">
        <f t="shared" si="2"/>
        <v>#REF!</v>
      </c>
      <c r="C76" s="292" t="s">
        <v>12</v>
      </c>
      <c r="D76" s="292" t="s">
        <v>12</v>
      </c>
      <c r="E76" s="292" t="s">
        <v>12</v>
      </c>
      <c r="F76" s="292" t="s">
        <v>12</v>
      </c>
      <c r="G76" s="292" t="s">
        <v>12</v>
      </c>
      <c r="H76" s="292" t="s">
        <v>12</v>
      </c>
      <c r="I76" s="398" t="s">
        <v>571</v>
      </c>
    </row>
    <row r="77" spans="2:9" ht="14.65" customHeight="1" thickBot="1" x14ac:dyDescent="0.3">
      <c r="B77" s="4" t="e">
        <f t="shared" si="2"/>
        <v>#REF!</v>
      </c>
      <c r="C77" s="292" t="s">
        <v>12</v>
      </c>
      <c r="D77" s="292" t="s">
        <v>12</v>
      </c>
      <c r="E77" s="292" t="s">
        <v>12</v>
      </c>
      <c r="F77" s="292" t="s">
        <v>12</v>
      </c>
      <c r="G77" s="292" t="s">
        <v>12</v>
      </c>
      <c r="H77" s="292" t="s">
        <v>12</v>
      </c>
      <c r="I77" s="397"/>
    </row>
    <row r="78" spans="2:9" ht="14.65" customHeight="1" thickBot="1" x14ac:dyDescent="0.3">
      <c r="B78" s="4" t="e">
        <f t="shared" si="2"/>
        <v>#REF!</v>
      </c>
      <c r="C78" s="292" t="s">
        <v>12</v>
      </c>
      <c r="D78" s="292" t="s">
        <v>12</v>
      </c>
      <c r="E78" s="292" t="s">
        <v>12</v>
      </c>
      <c r="F78" s="292" t="s">
        <v>12</v>
      </c>
      <c r="G78" s="292" t="s">
        <v>12</v>
      </c>
      <c r="H78" s="292" t="s">
        <v>12</v>
      </c>
      <c r="I78" s="397"/>
    </row>
    <row r="79" spans="2:9" ht="14.65" customHeight="1" thickBot="1" x14ac:dyDescent="0.3">
      <c r="B79" s="4" t="e">
        <f t="shared" si="2"/>
        <v>#REF!</v>
      </c>
      <c r="C79" s="292" t="s">
        <v>12</v>
      </c>
      <c r="D79" s="292" t="s">
        <v>12</v>
      </c>
      <c r="E79" s="292" t="s">
        <v>12</v>
      </c>
      <c r="F79" s="292" t="s">
        <v>12</v>
      </c>
      <c r="G79" s="292" t="s">
        <v>12</v>
      </c>
      <c r="H79" s="292" t="s">
        <v>12</v>
      </c>
      <c r="I79" s="397"/>
    </row>
    <row r="80" spans="2:9" ht="14.65" customHeight="1" thickBot="1" x14ac:dyDescent="0.3">
      <c r="B80" s="4" t="e">
        <f t="shared" si="2"/>
        <v>#REF!</v>
      </c>
      <c r="C80" s="292" t="s">
        <v>12</v>
      </c>
      <c r="D80" s="292" t="s">
        <v>12</v>
      </c>
      <c r="E80" s="292" t="s">
        <v>12</v>
      </c>
      <c r="F80" s="292" t="s">
        <v>12</v>
      </c>
      <c r="G80" s="292" t="s">
        <v>12</v>
      </c>
      <c r="H80" s="292" t="s">
        <v>12</v>
      </c>
      <c r="I80" s="292" t="s">
        <v>12</v>
      </c>
    </row>
    <row r="81" spans="2:9" ht="14.65" customHeight="1" thickBot="1" x14ac:dyDescent="0.3">
      <c r="B81" s="4" t="e">
        <f t="shared" si="2"/>
        <v>#REF!</v>
      </c>
      <c r="C81" s="292" t="s">
        <v>12</v>
      </c>
      <c r="D81" s="292" t="s">
        <v>12</v>
      </c>
      <c r="E81" s="292" t="s">
        <v>12</v>
      </c>
      <c r="F81" s="292" t="s">
        <v>12</v>
      </c>
      <c r="G81" s="292" t="s">
        <v>12</v>
      </c>
      <c r="H81" s="292" t="s">
        <v>12</v>
      </c>
      <c r="I81" s="292" t="s">
        <v>12</v>
      </c>
    </row>
    <row r="82" spans="2:9" ht="14.65" customHeight="1" thickBot="1" x14ac:dyDescent="0.3">
      <c r="B82" s="4" t="e">
        <f t="shared" si="2"/>
        <v>#REF!</v>
      </c>
      <c r="C82" s="292" t="s">
        <v>12</v>
      </c>
      <c r="D82" s="292" t="s">
        <v>12</v>
      </c>
      <c r="E82" s="292" t="s">
        <v>12</v>
      </c>
      <c r="F82" s="292" t="s">
        <v>12</v>
      </c>
      <c r="G82" s="292" t="s">
        <v>12</v>
      </c>
      <c r="H82" s="292" t="s">
        <v>12</v>
      </c>
      <c r="I82" s="292" t="s">
        <v>12</v>
      </c>
    </row>
    <row r="83" spans="2:9" ht="14.65" customHeight="1" thickBot="1" x14ac:dyDescent="0.3">
      <c r="B83" s="4" t="e">
        <f t="shared" si="2"/>
        <v>#REF!</v>
      </c>
      <c r="C83" s="292" t="s">
        <v>12</v>
      </c>
      <c r="D83" s="292" t="s">
        <v>12</v>
      </c>
      <c r="E83" s="292" t="s">
        <v>12</v>
      </c>
      <c r="F83" s="292" t="s">
        <v>12</v>
      </c>
      <c r="G83" s="292" t="s">
        <v>12</v>
      </c>
      <c r="H83" s="292" t="s">
        <v>12</v>
      </c>
      <c r="I83" s="292" t="s">
        <v>12</v>
      </c>
    </row>
    <row r="84" spans="2:9" ht="14.65" customHeight="1" thickBot="1" x14ac:dyDescent="0.3">
      <c r="B84" s="4" t="e">
        <f t="shared" si="2"/>
        <v>#REF!</v>
      </c>
      <c r="C84" s="292" t="s">
        <v>12</v>
      </c>
      <c r="D84" s="292" t="s">
        <v>12</v>
      </c>
      <c r="E84" s="292" t="s">
        <v>12</v>
      </c>
      <c r="F84" s="292" t="s">
        <v>12</v>
      </c>
      <c r="G84" s="292" t="s">
        <v>12</v>
      </c>
      <c r="H84" s="292" t="s">
        <v>12</v>
      </c>
      <c r="I84" s="292" t="s">
        <v>12</v>
      </c>
    </row>
    <row r="85" spans="2:9" ht="14.65" customHeight="1" thickBot="1" x14ac:dyDescent="0.3">
      <c r="B85" s="4" t="e">
        <f t="shared" si="2"/>
        <v>#REF!</v>
      </c>
      <c r="C85" s="292" t="s">
        <v>12</v>
      </c>
      <c r="D85" s="292" t="s">
        <v>12</v>
      </c>
      <c r="E85" s="292" t="s">
        <v>12</v>
      </c>
      <c r="F85" s="292" t="s">
        <v>12</v>
      </c>
      <c r="G85" s="292" t="s">
        <v>12</v>
      </c>
      <c r="H85" s="292" t="s">
        <v>12</v>
      </c>
      <c r="I85" s="292" t="s">
        <v>12</v>
      </c>
    </row>
    <row r="86" spans="2:9" ht="14.65" customHeight="1" thickBot="1" x14ac:dyDescent="0.3">
      <c r="B86" s="4" t="e">
        <f t="shared" si="2"/>
        <v>#REF!</v>
      </c>
      <c r="C86" s="292" t="s">
        <v>12</v>
      </c>
      <c r="D86" s="292" t="s">
        <v>12</v>
      </c>
      <c r="E86" s="292" t="s">
        <v>12</v>
      </c>
      <c r="F86" s="292" t="s">
        <v>12</v>
      </c>
      <c r="G86" s="292" t="s">
        <v>12</v>
      </c>
      <c r="H86" s="292" t="s">
        <v>12</v>
      </c>
      <c r="I86" s="292" t="s">
        <v>12</v>
      </c>
    </row>
    <row r="87" spans="2:9" ht="14.65" customHeight="1" thickBot="1" x14ac:dyDescent="0.3">
      <c r="B87" s="4" t="e">
        <f t="shared" si="2"/>
        <v>#REF!</v>
      </c>
      <c r="C87" s="292" t="s">
        <v>12</v>
      </c>
      <c r="D87" s="292" t="s">
        <v>12</v>
      </c>
      <c r="E87" s="292" t="s">
        <v>12</v>
      </c>
      <c r="F87" s="292" t="s">
        <v>12</v>
      </c>
      <c r="G87" s="292" t="s">
        <v>12</v>
      </c>
      <c r="H87" s="292" t="s">
        <v>12</v>
      </c>
      <c r="I87" s="292" t="s">
        <v>12</v>
      </c>
    </row>
    <row r="88" spans="2:9" ht="14.65" customHeight="1" thickBot="1" x14ac:dyDescent="0.3">
      <c r="B88" s="4" t="e">
        <f t="shared" si="2"/>
        <v>#REF!</v>
      </c>
      <c r="C88" s="292" t="s">
        <v>12</v>
      </c>
      <c r="D88" s="292" t="s">
        <v>12</v>
      </c>
      <c r="E88" s="292" t="s">
        <v>12</v>
      </c>
      <c r="F88" s="292" t="s">
        <v>12</v>
      </c>
      <c r="G88" s="292" t="s">
        <v>12</v>
      </c>
      <c r="H88" s="292" t="s">
        <v>12</v>
      </c>
      <c r="I88" s="292" t="s">
        <v>12</v>
      </c>
    </row>
    <row r="89" spans="2:9" ht="14.65" customHeight="1" thickBot="1" x14ac:dyDescent="0.3">
      <c r="B89" s="4" t="e">
        <f t="shared" si="2"/>
        <v>#REF!</v>
      </c>
      <c r="C89" s="292" t="s">
        <v>12</v>
      </c>
      <c r="D89" s="292" t="s">
        <v>12</v>
      </c>
      <c r="E89" s="292" t="s">
        <v>12</v>
      </c>
      <c r="F89" s="292" t="s">
        <v>12</v>
      </c>
      <c r="G89" s="292" t="s">
        <v>12</v>
      </c>
      <c r="H89" s="292" t="s">
        <v>12</v>
      </c>
      <c r="I89" s="292" t="s">
        <v>12</v>
      </c>
    </row>
    <row r="90" spans="2:9" ht="14.65" customHeight="1" thickBot="1" x14ac:dyDescent="0.3">
      <c r="B90" s="4" t="e">
        <f t="shared" si="2"/>
        <v>#REF!</v>
      </c>
      <c r="C90" s="292" t="s">
        <v>12</v>
      </c>
      <c r="D90" s="292" t="s">
        <v>12</v>
      </c>
      <c r="E90" s="292" t="s">
        <v>12</v>
      </c>
      <c r="F90" s="292" t="s">
        <v>12</v>
      </c>
      <c r="G90" s="292" t="s">
        <v>12</v>
      </c>
      <c r="H90" s="292" t="s">
        <v>12</v>
      </c>
      <c r="I90" s="292" t="s">
        <v>12</v>
      </c>
    </row>
    <row r="91" spans="2:9" ht="14.65" customHeight="1" thickBot="1" x14ac:dyDescent="0.3">
      <c r="B91" s="4" t="e">
        <f t="shared" si="2"/>
        <v>#REF!</v>
      </c>
      <c r="C91" s="292" t="s">
        <v>12</v>
      </c>
      <c r="D91" s="292" t="s">
        <v>12</v>
      </c>
      <c r="E91" s="292" t="s">
        <v>12</v>
      </c>
      <c r="F91" s="292" t="s">
        <v>12</v>
      </c>
      <c r="G91" s="292" t="s">
        <v>12</v>
      </c>
      <c r="H91" s="292" t="s">
        <v>12</v>
      </c>
      <c r="I91" s="292" t="s">
        <v>12</v>
      </c>
    </row>
    <row r="92" spans="2:9" ht="14.65" customHeight="1" thickBot="1" x14ac:dyDescent="0.3">
      <c r="B92" s="4" t="e">
        <f t="shared" si="2"/>
        <v>#REF!</v>
      </c>
      <c r="C92" s="292" t="s">
        <v>12</v>
      </c>
      <c r="D92" s="292" t="s">
        <v>12</v>
      </c>
      <c r="E92" s="292" t="s">
        <v>12</v>
      </c>
      <c r="F92" s="292" t="s">
        <v>12</v>
      </c>
      <c r="G92" s="292" t="s">
        <v>12</v>
      </c>
      <c r="H92" s="292" t="s">
        <v>12</v>
      </c>
      <c r="I92" s="292" t="s">
        <v>12</v>
      </c>
    </row>
    <row r="93" spans="2:9" ht="14.65" customHeight="1" thickBot="1" x14ac:dyDescent="0.3">
      <c r="B93" s="4" t="e">
        <f t="shared" si="2"/>
        <v>#REF!</v>
      </c>
      <c r="C93" s="292" t="s">
        <v>12</v>
      </c>
      <c r="D93" s="292" t="s">
        <v>12</v>
      </c>
      <c r="E93" s="292" t="s">
        <v>12</v>
      </c>
      <c r="F93" s="292" t="s">
        <v>12</v>
      </c>
      <c r="G93" s="292" t="s">
        <v>12</v>
      </c>
      <c r="H93" s="292" t="s">
        <v>12</v>
      </c>
      <c r="I93" s="292" t="s">
        <v>12</v>
      </c>
    </row>
    <row r="94" spans="2:9" ht="14.65" customHeight="1" thickBot="1" x14ac:dyDescent="0.3">
      <c r="B94" s="4" t="e">
        <f t="shared" si="2"/>
        <v>#REF!</v>
      </c>
      <c r="C94" s="292" t="s">
        <v>12</v>
      </c>
      <c r="D94" s="292" t="s">
        <v>12</v>
      </c>
      <c r="E94" s="292" t="s">
        <v>12</v>
      </c>
      <c r="F94" s="292" t="s">
        <v>12</v>
      </c>
      <c r="G94" s="292" t="s">
        <v>12</v>
      </c>
      <c r="H94" s="292" t="s">
        <v>12</v>
      </c>
      <c r="I94" s="292" t="s">
        <v>12</v>
      </c>
    </row>
    <row r="95" spans="2:9" ht="14.65" customHeight="1" thickBot="1" x14ac:dyDescent="0.3">
      <c r="B95" s="4" t="e">
        <f t="shared" si="2"/>
        <v>#REF!</v>
      </c>
      <c r="C95" s="292" t="s">
        <v>12</v>
      </c>
      <c r="D95" s="292" t="s">
        <v>12</v>
      </c>
      <c r="E95" s="292" t="s">
        <v>12</v>
      </c>
      <c r="F95" s="292" t="s">
        <v>12</v>
      </c>
      <c r="G95" s="292" t="s">
        <v>12</v>
      </c>
      <c r="H95" s="292" t="s">
        <v>12</v>
      </c>
      <c r="I95" s="292" t="s">
        <v>12</v>
      </c>
    </row>
    <row r="96" spans="2:9" ht="14.65" customHeight="1" thickBot="1" x14ac:dyDescent="0.3">
      <c r="B96" s="4" t="e">
        <f t="shared" si="2"/>
        <v>#REF!</v>
      </c>
      <c r="C96" s="292" t="s">
        <v>12</v>
      </c>
      <c r="D96" s="292" t="s">
        <v>12</v>
      </c>
      <c r="E96" s="292" t="s">
        <v>12</v>
      </c>
      <c r="F96" s="292" t="s">
        <v>12</v>
      </c>
      <c r="G96" s="292" t="s">
        <v>12</v>
      </c>
      <c r="H96" s="292" t="s">
        <v>12</v>
      </c>
      <c r="I96" s="292" t="s">
        <v>12</v>
      </c>
    </row>
    <row r="97" spans="2:9" ht="14.65" customHeight="1" thickBot="1" x14ac:dyDescent="0.3">
      <c r="B97" s="4" t="e">
        <f t="shared" si="2"/>
        <v>#REF!</v>
      </c>
      <c r="C97" s="292" t="s">
        <v>12</v>
      </c>
      <c r="D97" s="292" t="s">
        <v>12</v>
      </c>
      <c r="E97" s="292" t="s">
        <v>12</v>
      </c>
      <c r="F97" s="292" t="s">
        <v>12</v>
      </c>
      <c r="G97" s="292" t="s">
        <v>12</v>
      </c>
      <c r="H97" s="292" t="s">
        <v>12</v>
      </c>
      <c r="I97" s="292" t="s">
        <v>12</v>
      </c>
    </row>
    <row r="98" spans="2:9" ht="14.65" customHeight="1" thickBot="1" x14ac:dyDescent="0.3">
      <c r="B98" s="4" t="e">
        <f t="shared" si="2"/>
        <v>#REF!</v>
      </c>
      <c r="C98" s="292" t="s">
        <v>12</v>
      </c>
      <c r="D98" s="292" t="s">
        <v>12</v>
      </c>
      <c r="E98" s="292" t="s">
        <v>12</v>
      </c>
      <c r="F98" s="292" t="s">
        <v>12</v>
      </c>
      <c r="G98" s="292" t="s">
        <v>12</v>
      </c>
      <c r="H98" s="292" t="s">
        <v>12</v>
      </c>
      <c r="I98" s="292" t="s">
        <v>12</v>
      </c>
    </row>
    <row r="99" spans="2:9" ht="14.65" customHeight="1" thickBot="1" x14ac:dyDescent="0.3">
      <c r="B99" s="4" t="e">
        <f t="shared" si="2"/>
        <v>#REF!</v>
      </c>
      <c r="C99" s="292" t="s">
        <v>12</v>
      </c>
      <c r="D99" s="292" t="s">
        <v>12</v>
      </c>
      <c r="E99" s="292" t="s">
        <v>12</v>
      </c>
      <c r="F99" s="292" t="s">
        <v>12</v>
      </c>
      <c r="G99" s="292" t="s">
        <v>12</v>
      </c>
      <c r="H99" s="292" t="s">
        <v>12</v>
      </c>
      <c r="I99" s="292" t="s">
        <v>12</v>
      </c>
    </row>
    <row r="100" spans="2:9" ht="14.65" customHeight="1" thickBot="1" x14ac:dyDescent="0.3">
      <c r="B100" s="4" t="e">
        <f t="shared" si="2"/>
        <v>#REF!</v>
      </c>
      <c r="C100" s="292" t="s">
        <v>12</v>
      </c>
      <c r="D100" s="292" t="s">
        <v>12</v>
      </c>
      <c r="E100" s="292" t="s">
        <v>12</v>
      </c>
      <c r="F100" s="292" t="s">
        <v>12</v>
      </c>
      <c r="G100" s="292" t="s">
        <v>12</v>
      </c>
      <c r="H100" s="292" t="s">
        <v>12</v>
      </c>
      <c r="I100" s="292" t="s">
        <v>12</v>
      </c>
    </row>
  </sheetData>
  <mergeCells count="47">
    <mergeCell ref="B1:D1"/>
    <mergeCell ref="E1:F1"/>
    <mergeCell ref="C4:C12"/>
    <mergeCell ref="D4:D12"/>
    <mergeCell ref="E4:E12"/>
    <mergeCell ref="F4:F12"/>
    <mergeCell ref="G4:G12"/>
    <mergeCell ref="H4:H12"/>
    <mergeCell ref="I4:I11"/>
    <mergeCell ref="C14:C17"/>
    <mergeCell ref="D14:D15"/>
    <mergeCell ref="F14:F15"/>
    <mergeCell ref="H14:H15"/>
    <mergeCell ref="C24:C32"/>
    <mergeCell ref="I24:I32"/>
    <mergeCell ref="C34:C35"/>
    <mergeCell ref="I34:I35"/>
    <mergeCell ref="C39:C44"/>
    <mergeCell ref="I39:I44"/>
    <mergeCell ref="D45:D48"/>
    <mergeCell ref="E45:E48"/>
    <mergeCell ref="F45:F48"/>
    <mergeCell ref="G45:G48"/>
    <mergeCell ref="H45:H48"/>
    <mergeCell ref="C70:C73"/>
    <mergeCell ref="H50:H57"/>
    <mergeCell ref="I50:I57"/>
    <mergeCell ref="C60:C67"/>
    <mergeCell ref="D60:D63"/>
    <mergeCell ref="E60:E63"/>
    <mergeCell ref="F60:F63"/>
    <mergeCell ref="G60:G63"/>
    <mergeCell ref="H60:H63"/>
    <mergeCell ref="I60:I63"/>
    <mergeCell ref="I64:I67"/>
    <mergeCell ref="C50:C57"/>
    <mergeCell ref="D50:D57"/>
    <mergeCell ref="E50:E57"/>
    <mergeCell ref="F50:F57"/>
    <mergeCell ref="G50:G57"/>
    <mergeCell ref="I72:I75"/>
    <mergeCell ref="I76:I79"/>
    <mergeCell ref="D68:D73"/>
    <mergeCell ref="E68:E73"/>
    <mergeCell ref="F68:F73"/>
    <mergeCell ref="G68:G73"/>
    <mergeCell ref="H68:H73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17</vt:i4>
      </vt:variant>
      <vt:variant>
        <vt:lpstr>Adlandırılmış Aralıklar</vt:lpstr>
      </vt:variant>
      <vt:variant>
        <vt:i4>20</vt:i4>
      </vt:variant>
    </vt:vector>
  </HeadingPairs>
  <TitlesOfParts>
    <vt:vector size="37" baseType="lpstr">
      <vt:lpstr>KAYNAK</vt:lpstr>
      <vt:lpstr>TYT-DENEME</vt:lpstr>
      <vt:lpstr>AYT-DENEME</vt:lpstr>
      <vt:lpstr>TYT DENEME KONU ANALİZİ</vt:lpstr>
      <vt:lpstr>AYT DENEME KONU ANALİZİ</vt:lpstr>
      <vt:lpstr>AYT KONU TAKİP</vt:lpstr>
      <vt:lpstr>12.04</vt:lpstr>
      <vt:lpstr>18.04</vt:lpstr>
      <vt:lpstr>25.04</vt:lpstr>
      <vt:lpstr>2.05</vt:lpstr>
      <vt:lpstr>9.05</vt:lpstr>
      <vt:lpstr>16.05</vt:lpstr>
      <vt:lpstr>23.05</vt:lpstr>
      <vt:lpstr>30.05</vt:lpstr>
      <vt:lpstr>06.06</vt:lpstr>
      <vt:lpstr>13.06</vt:lpstr>
      <vt:lpstr>20.06</vt:lpstr>
      <vt:lpstr>'06.06'!Aralık</vt:lpstr>
      <vt:lpstr>'12.04'!Aralık</vt:lpstr>
      <vt:lpstr>'13.06'!Aralık</vt:lpstr>
      <vt:lpstr>'16.05'!Aralık</vt:lpstr>
      <vt:lpstr>'18.04'!Aralık</vt:lpstr>
      <vt:lpstr>'2.05'!Aralık</vt:lpstr>
      <vt:lpstr>'20.06'!Aralık</vt:lpstr>
      <vt:lpstr>'23.05'!Aralık</vt:lpstr>
      <vt:lpstr>'30.05'!Aralık</vt:lpstr>
      <vt:lpstr>'9.05'!Aralık</vt:lpstr>
      <vt:lpstr>'06.06'!BaşlangıçSaati</vt:lpstr>
      <vt:lpstr>'12.04'!BaşlangıçSaati</vt:lpstr>
      <vt:lpstr>'13.06'!BaşlangıçSaati</vt:lpstr>
      <vt:lpstr>'16.05'!BaşlangıçSaati</vt:lpstr>
      <vt:lpstr>'18.04'!BaşlangıçSaati</vt:lpstr>
      <vt:lpstr>'2.05'!BaşlangıçSaati</vt:lpstr>
      <vt:lpstr>'20.06'!BaşlangıçSaati</vt:lpstr>
      <vt:lpstr>'23.05'!BaşlangıçSaati</vt:lpstr>
      <vt:lpstr>'30.05'!BaşlangıçSaati</vt:lpstr>
      <vt:lpstr>'9.05'!BaşlangıçSaati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DEMİREL</dc:creator>
  <cp:lastModifiedBy>Mustafa DEMİREL</cp:lastModifiedBy>
  <cp:lastPrinted>2021-04-04T20:26:50Z</cp:lastPrinted>
  <dcterms:created xsi:type="dcterms:W3CDTF">2017-11-19T02:38:36Z</dcterms:created>
  <dcterms:modified xsi:type="dcterms:W3CDTF">2021-06-19T05:49:11Z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