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NAGEHAN\"/>
    </mc:Choice>
  </mc:AlternateContent>
  <xr:revisionPtr revIDLastSave="0" documentId="13_ncr:1_{5B7F6938-B92B-4295-9013-2931C22E968D}" xr6:coauthVersionLast="47" xr6:coauthVersionMax="47" xr10:uidLastSave="{00000000-0000-0000-0000-000000000000}"/>
  <bookViews>
    <workbookView xWindow="-110" yWindow="-110" windowWidth="19420" windowHeight="10300" firstSheet="51" activeTab="55" xr2:uid="{00000000-000D-0000-FFFF-FFFF00000000}"/>
  </bookViews>
  <sheets>
    <sheet name="KAYNAK" sheetId="22" r:id="rId1"/>
    <sheet name="TYT-DENEME" sheetId="23" r:id="rId2"/>
    <sheet name="AYT-DENEME" sheetId="24" r:id="rId3"/>
    <sheet name="TYT DENEME KONU ANALİZİ" sheetId="29" r:id="rId4"/>
    <sheet name="AYT DENEME KONU ANALİZİ" sheetId="28" r:id="rId5"/>
    <sheet name="DEMO" sheetId="75" r:id="rId6"/>
    <sheet name="1.HAFTA 05.07" sheetId="76" r:id="rId7"/>
    <sheet name="2.HAFTA 12.07 " sheetId="78" r:id="rId8"/>
    <sheet name="3.HAFTA 19.07" sheetId="77" r:id="rId9"/>
    <sheet name="3.HAFTA 26.07" sheetId="79" r:id="rId10"/>
    <sheet name="4.HAFTA 02.08" sheetId="80" r:id="rId11"/>
    <sheet name="5.HAFTA 09.08" sheetId="81" r:id="rId12"/>
    <sheet name="6.HAFTA 16.08" sheetId="82" r:id="rId13"/>
    <sheet name="7.HAFTA 23.08" sheetId="83" r:id="rId14"/>
    <sheet name="8.HAFTA 30.08" sheetId="84" r:id="rId15"/>
    <sheet name="9.HAFTA 06.09" sheetId="85" r:id="rId16"/>
    <sheet name="10.HAFTA 13.09" sheetId="86" r:id="rId17"/>
    <sheet name="11.HAFTA 20.09" sheetId="87" r:id="rId18"/>
    <sheet name="12.HAFTA 27.09" sheetId="88" r:id="rId19"/>
    <sheet name="13.HAFTA 04.10" sheetId="89" r:id="rId20"/>
    <sheet name="14.HAFTA 11.10" sheetId="90" r:id="rId21"/>
    <sheet name="15.HAFTA 18.10" sheetId="91" r:id="rId22"/>
    <sheet name="16.HAFTA 25.10" sheetId="92" r:id="rId23"/>
    <sheet name="17.HAFTA 01.11" sheetId="93" r:id="rId24"/>
    <sheet name="18.HAFTA 08.11" sheetId="94" r:id="rId25"/>
    <sheet name="19.HAFTA 15.11" sheetId="95" r:id="rId26"/>
    <sheet name="20.HAFTA 22.11 " sheetId="96" r:id="rId27"/>
    <sheet name="21.HAFTA 29.11" sheetId="97" r:id="rId28"/>
    <sheet name="22.HAFTA 05.12" sheetId="98" r:id="rId29"/>
    <sheet name="23.HAFTA 13.12" sheetId="99" r:id="rId30"/>
    <sheet name="24.HAFTA 20.12" sheetId="100" r:id="rId31"/>
    <sheet name="25.HAFTA 27.12" sheetId="101" r:id="rId32"/>
    <sheet name="25.HAFTA 03.01" sheetId="102" r:id="rId33"/>
    <sheet name="26.HAFTA 10.01" sheetId="103" r:id="rId34"/>
    <sheet name="27.HAFTA 17.01" sheetId="104" r:id="rId35"/>
    <sheet name="28.HAFTA 24.01" sheetId="105" r:id="rId36"/>
    <sheet name="29.HAFTA 31.01" sheetId="106" r:id="rId37"/>
    <sheet name="30.HAFTA 07.02" sheetId="107" r:id="rId38"/>
    <sheet name="31.HAFTA 14.02" sheetId="108" r:id="rId39"/>
    <sheet name="32.HAFTA 21.02" sheetId="109" r:id="rId40"/>
    <sheet name="33.HAFTA 28.02" sheetId="110" r:id="rId41"/>
    <sheet name="34.HAFTA 07.03" sheetId="111" r:id="rId42"/>
    <sheet name="35.HAFTA 14.03" sheetId="112" r:id="rId43"/>
    <sheet name="36.HAFTA 21.03" sheetId="113" r:id="rId44"/>
    <sheet name="37.HAFTA 28.03" sheetId="114" r:id="rId45"/>
    <sheet name="38.HAFTA 03.04" sheetId="115" r:id="rId46"/>
    <sheet name="39.HAFTA 11.04" sheetId="116" r:id="rId47"/>
    <sheet name="40.HAFTA 18.04 " sheetId="117" r:id="rId48"/>
    <sheet name="41.HAFTA 25.04" sheetId="118" r:id="rId49"/>
    <sheet name="42.HAFTA 02.05" sheetId="119" r:id="rId50"/>
    <sheet name="43.HAFTA 09.05" sheetId="126" r:id="rId51"/>
    <sheet name="44.HAFTA 16.05" sheetId="127" r:id="rId52"/>
    <sheet name="45.HAFTA 23.05" sheetId="128" r:id="rId53"/>
    <sheet name="46.HAFTA 30.05" sheetId="129" r:id="rId54"/>
    <sheet name="47.HAFTA 06.06" sheetId="130" r:id="rId55"/>
    <sheet name="48.HAFTA 13.06" sheetId="131" r:id="rId56"/>
    <sheet name="AYT KONU TAKİP" sheetId="25" r:id="rId57"/>
  </sheets>
  <definedNames>
    <definedName name="Aralık" localSheetId="6">'1.HAFTA 05.07'!$E$2</definedName>
    <definedName name="Aralık" localSheetId="16">'10.HAFTA 13.09'!$E$2</definedName>
    <definedName name="Aralık" localSheetId="17">'11.HAFTA 20.09'!$E$2</definedName>
    <definedName name="Aralık" localSheetId="18">'12.HAFTA 27.09'!$E$2</definedName>
    <definedName name="Aralık" localSheetId="19">'13.HAFTA 04.10'!$E$2</definedName>
    <definedName name="Aralık" localSheetId="20">'14.HAFTA 11.10'!$E$2</definedName>
    <definedName name="Aralık" localSheetId="21">'15.HAFTA 18.10'!$E$2</definedName>
    <definedName name="Aralık" localSheetId="22">'16.HAFTA 25.10'!$E$2</definedName>
    <definedName name="Aralık" localSheetId="23">'17.HAFTA 01.11'!$E$2</definedName>
    <definedName name="Aralık" localSheetId="24">'18.HAFTA 08.11'!$E$2</definedName>
    <definedName name="Aralık" localSheetId="25">'19.HAFTA 15.11'!$E$2</definedName>
    <definedName name="Aralık" localSheetId="7">'2.HAFTA 12.07 '!$E$2</definedName>
    <definedName name="Aralık" localSheetId="26">'20.HAFTA 22.11 '!$E$2</definedName>
    <definedName name="Aralık" localSheetId="27">'21.HAFTA 29.11'!$E$2</definedName>
    <definedName name="Aralık" localSheetId="28">'22.HAFTA 05.12'!$E$2</definedName>
    <definedName name="Aralık" localSheetId="29">'23.HAFTA 13.12'!$E$2</definedName>
    <definedName name="Aralık" localSheetId="30">'24.HAFTA 20.12'!$E$2</definedName>
    <definedName name="Aralık" localSheetId="32">'25.HAFTA 03.01'!$E$2</definedName>
    <definedName name="Aralık" localSheetId="31">'25.HAFTA 27.12'!$E$2</definedName>
    <definedName name="Aralık" localSheetId="33">'26.HAFTA 10.01'!$E$2</definedName>
    <definedName name="Aralık" localSheetId="34">'27.HAFTA 17.01'!$E$2</definedName>
    <definedName name="Aralık" localSheetId="35">'28.HAFTA 24.01'!$E$2</definedName>
    <definedName name="Aralık" localSheetId="36">'29.HAFTA 31.01'!$E$2</definedName>
    <definedName name="Aralık" localSheetId="8">'3.HAFTA 19.07'!$E$2</definedName>
    <definedName name="Aralık" localSheetId="9">'3.HAFTA 26.07'!$E$2</definedName>
    <definedName name="Aralık" localSheetId="37">'30.HAFTA 07.02'!$E$2</definedName>
    <definedName name="Aralık" localSheetId="38">'31.HAFTA 14.02'!$E$2</definedName>
    <definedName name="Aralık" localSheetId="39">'32.HAFTA 21.02'!$E$2</definedName>
    <definedName name="Aralık" localSheetId="40">'33.HAFTA 28.02'!$E$2</definedName>
    <definedName name="Aralık" localSheetId="41">'34.HAFTA 07.03'!$E$2</definedName>
    <definedName name="Aralık" localSheetId="42">'35.HAFTA 14.03'!$E$2</definedName>
    <definedName name="Aralık" localSheetId="43">'36.HAFTA 21.03'!$E$2</definedName>
    <definedName name="Aralık" localSheetId="44">'37.HAFTA 28.03'!$E$2</definedName>
    <definedName name="Aralık" localSheetId="45">'38.HAFTA 03.04'!$E$2</definedName>
    <definedName name="Aralık" localSheetId="46">'39.HAFTA 11.04'!$E$2</definedName>
    <definedName name="Aralık" localSheetId="10">'4.HAFTA 02.08'!$E$2</definedName>
    <definedName name="Aralık" localSheetId="47">'40.HAFTA 18.04 '!$E$2</definedName>
    <definedName name="Aralık" localSheetId="48">'41.HAFTA 25.04'!$E$2</definedName>
    <definedName name="Aralık" localSheetId="49">'42.HAFTA 02.05'!$E$2</definedName>
    <definedName name="Aralık" localSheetId="50">'43.HAFTA 09.05'!$E$2</definedName>
    <definedName name="Aralık" localSheetId="51">'44.HAFTA 16.05'!$E$2</definedName>
    <definedName name="Aralık" localSheetId="52">'45.HAFTA 23.05'!$E$2</definedName>
    <definedName name="Aralık" localSheetId="53">'46.HAFTA 30.05'!$E$2</definedName>
    <definedName name="Aralık" localSheetId="54">'47.HAFTA 06.06'!$E$2</definedName>
    <definedName name="Aralık" localSheetId="55">'48.HAFTA 13.06'!$E$2</definedName>
    <definedName name="Aralık" localSheetId="11">'5.HAFTA 09.08'!$E$2</definedName>
    <definedName name="Aralık" localSheetId="12">'6.HAFTA 16.08'!$E$2</definedName>
    <definedName name="Aralık" localSheetId="13">'7.HAFTA 23.08'!$E$2</definedName>
    <definedName name="Aralık" localSheetId="14">'8.HAFTA 30.08'!$E$2</definedName>
    <definedName name="Aralık" localSheetId="15">'9.HAFTA 06.09'!$E$2</definedName>
    <definedName name="Aralık" localSheetId="5">DEMO!$E$2</definedName>
    <definedName name="Aralık">#REF!</definedName>
    <definedName name="BaşlangıçSaati" localSheetId="6">'1.HAFTA 05.07'!$C$2</definedName>
    <definedName name="BaşlangıçSaati" localSheetId="16">'10.HAFTA 13.09'!$C$2</definedName>
    <definedName name="BaşlangıçSaati" localSheetId="17">'11.HAFTA 20.09'!$C$2</definedName>
    <definedName name="BaşlangıçSaati" localSheetId="18">'12.HAFTA 27.09'!$C$2</definedName>
    <definedName name="BaşlangıçSaati" localSheetId="19">'13.HAFTA 04.10'!$C$2</definedName>
    <definedName name="BaşlangıçSaati" localSheetId="20">'14.HAFTA 11.10'!$C$2</definedName>
    <definedName name="BaşlangıçSaati" localSheetId="21">'15.HAFTA 18.10'!$C$2</definedName>
    <definedName name="BaşlangıçSaati" localSheetId="22">'16.HAFTA 25.10'!$C$2</definedName>
    <definedName name="BaşlangıçSaati" localSheetId="23">'17.HAFTA 01.11'!$C$2</definedName>
    <definedName name="BaşlangıçSaati" localSheetId="24">'18.HAFTA 08.11'!$C$2</definedName>
    <definedName name="BaşlangıçSaati" localSheetId="25">'19.HAFTA 15.11'!$C$2</definedName>
    <definedName name="BaşlangıçSaati" localSheetId="7">'2.HAFTA 12.07 '!$C$2</definedName>
    <definedName name="BaşlangıçSaati" localSheetId="26">'20.HAFTA 22.11 '!$C$2</definedName>
    <definedName name="BaşlangıçSaati" localSheetId="27">'21.HAFTA 29.11'!$C$2</definedName>
    <definedName name="BaşlangıçSaati" localSheetId="28">'22.HAFTA 05.12'!$C$2</definedName>
    <definedName name="BaşlangıçSaati" localSheetId="29">'23.HAFTA 13.12'!$C$2</definedName>
    <definedName name="BaşlangıçSaati" localSheetId="30">'24.HAFTA 20.12'!$C$2</definedName>
    <definedName name="BaşlangıçSaati" localSheetId="32">'25.HAFTA 03.01'!$C$2</definedName>
    <definedName name="BaşlangıçSaati" localSheetId="31">'25.HAFTA 27.12'!$C$2</definedName>
    <definedName name="BaşlangıçSaati" localSheetId="33">'26.HAFTA 10.01'!$C$2</definedName>
    <definedName name="BaşlangıçSaati" localSheetId="34">'27.HAFTA 17.01'!$C$2</definedName>
    <definedName name="BaşlangıçSaati" localSheetId="35">'28.HAFTA 24.01'!$C$2</definedName>
    <definedName name="BaşlangıçSaati" localSheetId="36">'29.HAFTA 31.01'!$C$2</definedName>
    <definedName name="BaşlangıçSaati" localSheetId="8">'3.HAFTA 19.07'!$C$2</definedName>
    <definedName name="BaşlangıçSaati" localSheetId="9">'3.HAFTA 26.07'!$C$2</definedName>
    <definedName name="BaşlangıçSaati" localSheetId="37">'30.HAFTA 07.02'!$C$2</definedName>
    <definedName name="BaşlangıçSaati" localSheetId="38">'31.HAFTA 14.02'!$C$2</definedName>
    <definedName name="BaşlangıçSaati" localSheetId="39">'32.HAFTA 21.02'!$C$2</definedName>
    <definedName name="BaşlangıçSaati" localSheetId="40">'33.HAFTA 28.02'!$C$2</definedName>
    <definedName name="BaşlangıçSaati" localSheetId="41">'34.HAFTA 07.03'!$C$2</definedName>
    <definedName name="BaşlangıçSaati" localSheetId="42">'35.HAFTA 14.03'!$C$2</definedName>
    <definedName name="BaşlangıçSaati" localSheetId="43">'36.HAFTA 21.03'!$C$2</definedName>
    <definedName name="BaşlangıçSaati" localSheetId="44">'37.HAFTA 28.03'!$C$2</definedName>
    <definedName name="BaşlangıçSaati" localSheetId="45">'38.HAFTA 03.04'!$C$2</definedName>
    <definedName name="BaşlangıçSaati" localSheetId="46">'39.HAFTA 11.04'!$C$2</definedName>
    <definedName name="BaşlangıçSaati" localSheetId="10">'4.HAFTA 02.08'!$C$2</definedName>
    <definedName name="BaşlangıçSaati" localSheetId="47">'40.HAFTA 18.04 '!$C$2</definedName>
    <definedName name="BaşlangıçSaati" localSheetId="48">'41.HAFTA 25.04'!$C$2</definedName>
    <definedName name="BaşlangıçSaati" localSheetId="49">'42.HAFTA 02.05'!$C$2</definedName>
    <definedName name="BaşlangıçSaati" localSheetId="50">'43.HAFTA 09.05'!$C$2</definedName>
    <definedName name="BaşlangıçSaati" localSheetId="51">'44.HAFTA 16.05'!$C$2</definedName>
    <definedName name="BaşlangıçSaati" localSheetId="52">'45.HAFTA 23.05'!$C$2</definedName>
    <definedName name="BaşlangıçSaati" localSheetId="53">'46.HAFTA 30.05'!$C$2</definedName>
    <definedName name="BaşlangıçSaati" localSheetId="54">'47.HAFTA 06.06'!$C$2</definedName>
    <definedName name="BaşlangıçSaati" localSheetId="55">'48.HAFTA 13.06'!$C$2</definedName>
    <definedName name="BaşlangıçSaati" localSheetId="11">'5.HAFTA 09.08'!$C$2</definedName>
    <definedName name="BaşlangıçSaati" localSheetId="12">'6.HAFTA 16.08'!$C$2</definedName>
    <definedName name="BaşlangıçSaati" localSheetId="13">'7.HAFTA 23.08'!$C$2</definedName>
    <definedName name="BaşlangıçSaati" localSheetId="14">'8.HAFTA 30.08'!$C$2</definedName>
    <definedName name="BaşlangıçSaati" localSheetId="15">'9.HAFTA 06.09'!$C$2</definedName>
    <definedName name="BaşlangıçSaati" localSheetId="5">DEMO!$C$2</definedName>
    <definedName name="BaşlangıçSaat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31" l="1"/>
  <c r="B6" i="131" s="1"/>
  <c r="B7" i="131" s="1"/>
  <c r="B8" i="131" s="1"/>
  <c r="B9" i="131" s="1"/>
  <c r="B10" i="131" s="1"/>
  <c r="B11" i="131" s="1"/>
  <c r="B12" i="131" s="1"/>
  <c r="B13" i="131" s="1"/>
  <c r="B14" i="131" s="1"/>
  <c r="B15" i="131" s="1"/>
  <c r="B16" i="131" s="1"/>
  <c r="B17" i="131" s="1"/>
  <c r="B18" i="131" s="1"/>
  <c r="B19" i="131" s="1"/>
  <c r="B20" i="131" s="1"/>
  <c r="B21" i="131" s="1"/>
  <c r="B22" i="131" s="1"/>
  <c r="B23" i="131" s="1"/>
  <c r="B24" i="131" s="1"/>
  <c r="B25" i="131" s="1"/>
  <c r="B26" i="131" s="1"/>
  <c r="B27" i="131" s="1"/>
  <c r="B28" i="131" s="1"/>
  <c r="B29" i="131" s="1"/>
  <c r="B30" i="131" s="1"/>
  <c r="B31" i="131" s="1"/>
  <c r="B32" i="131" s="1"/>
  <c r="B33" i="131" s="1"/>
  <c r="B34" i="131" s="1"/>
  <c r="B35" i="131" s="1"/>
  <c r="B36" i="131" s="1"/>
  <c r="B37" i="131" s="1"/>
  <c r="B38" i="131" s="1"/>
  <c r="B39" i="131" s="1"/>
  <c r="B40" i="131" s="1"/>
  <c r="B41" i="131" s="1"/>
  <c r="B42" i="131" s="1"/>
  <c r="B43" i="131" s="1"/>
  <c r="B44" i="131" s="1"/>
  <c r="B45" i="131" s="1"/>
  <c r="B46" i="131" s="1"/>
  <c r="B47" i="131" s="1"/>
  <c r="B48" i="131" s="1"/>
  <c r="B49" i="131" s="1"/>
  <c r="B50" i="131" s="1"/>
  <c r="B51" i="131" s="1"/>
  <c r="B52" i="131" s="1"/>
  <c r="B53" i="131" s="1"/>
  <c r="B54" i="131" s="1"/>
  <c r="B55" i="131" s="1"/>
  <c r="B56" i="131" s="1"/>
  <c r="B57" i="131" s="1"/>
  <c r="B58" i="131" s="1"/>
  <c r="B59" i="131" s="1"/>
  <c r="B60" i="131" s="1"/>
  <c r="B61" i="131" s="1"/>
  <c r="B62" i="131" s="1"/>
  <c r="B63" i="131" s="1"/>
  <c r="B64" i="131" s="1"/>
  <c r="B65" i="131" s="1"/>
  <c r="B66" i="131" s="1"/>
  <c r="B67" i="131" s="1"/>
  <c r="B68" i="131" s="1"/>
  <c r="B69" i="131" s="1"/>
  <c r="B70" i="131" s="1"/>
  <c r="B71" i="131" s="1"/>
  <c r="B72" i="131" s="1"/>
  <c r="B73" i="131" s="1"/>
  <c r="B74" i="131" s="1"/>
  <c r="B75" i="131" s="1"/>
  <c r="B76" i="131" s="1"/>
  <c r="B77" i="131" s="1"/>
  <c r="B78" i="131" s="1"/>
  <c r="B79" i="131" s="1"/>
  <c r="B80" i="131" s="1"/>
  <c r="B81" i="131" s="1"/>
  <c r="B82" i="131" s="1"/>
  <c r="B83" i="131" s="1"/>
  <c r="B84" i="131" s="1"/>
  <c r="B85" i="131" s="1"/>
  <c r="B86" i="131" s="1"/>
  <c r="B87" i="131" s="1"/>
  <c r="B88" i="131" s="1"/>
  <c r="B89" i="131" s="1"/>
  <c r="B90" i="131" s="1"/>
  <c r="B91" i="131" s="1"/>
  <c r="B92" i="131" s="1"/>
  <c r="B93" i="131" s="1"/>
  <c r="B94" i="131" s="1"/>
  <c r="B95" i="131" s="1"/>
  <c r="B96" i="131" s="1"/>
  <c r="B97" i="131" s="1"/>
  <c r="B98" i="131" s="1"/>
  <c r="B99" i="131" s="1"/>
  <c r="B100" i="131" s="1"/>
  <c r="B4" i="131"/>
  <c r="B4" i="130"/>
  <c r="B5" i="130" s="1"/>
  <c r="B6" i="130" s="1"/>
  <c r="B7" i="130" s="1"/>
  <c r="B8" i="130" s="1"/>
  <c r="B9" i="130" s="1"/>
  <c r="B10" i="130" s="1"/>
  <c r="B11" i="130" s="1"/>
  <c r="B12" i="130" s="1"/>
  <c r="B13" i="130" s="1"/>
  <c r="B14" i="130" s="1"/>
  <c r="B15" i="130" s="1"/>
  <c r="B16" i="130" s="1"/>
  <c r="B17" i="130" s="1"/>
  <c r="B18" i="130" s="1"/>
  <c r="B19" i="130" s="1"/>
  <c r="B20" i="130" s="1"/>
  <c r="B21" i="130" s="1"/>
  <c r="B22" i="130" s="1"/>
  <c r="B23" i="130" s="1"/>
  <c r="B24" i="130" s="1"/>
  <c r="B25" i="130" s="1"/>
  <c r="B26" i="130" s="1"/>
  <c r="B27" i="130" s="1"/>
  <c r="B28" i="130" s="1"/>
  <c r="B29" i="130" s="1"/>
  <c r="B30" i="130" s="1"/>
  <c r="B31" i="130" s="1"/>
  <c r="B32" i="130" s="1"/>
  <c r="B33" i="130" s="1"/>
  <c r="B34" i="130" s="1"/>
  <c r="B35" i="130" s="1"/>
  <c r="B36" i="130" s="1"/>
  <c r="B37" i="130" s="1"/>
  <c r="B38" i="130" s="1"/>
  <c r="B39" i="130" s="1"/>
  <c r="B40" i="130" s="1"/>
  <c r="B41" i="130" s="1"/>
  <c r="B42" i="130" s="1"/>
  <c r="B43" i="130" s="1"/>
  <c r="B44" i="130" s="1"/>
  <c r="B45" i="130" s="1"/>
  <c r="B46" i="130" s="1"/>
  <c r="B47" i="130" s="1"/>
  <c r="B48" i="130" s="1"/>
  <c r="B49" i="130" s="1"/>
  <c r="B50" i="130" s="1"/>
  <c r="B51" i="130" s="1"/>
  <c r="B52" i="130" s="1"/>
  <c r="B53" i="130" s="1"/>
  <c r="B54" i="130" s="1"/>
  <c r="B55" i="130" s="1"/>
  <c r="B56" i="130" s="1"/>
  <c r="B57" i="130" s="1"/>
  <c r="B58" i="130" s="1"/>
  <c r="B59" i="130" s="1"/>
  <c r="B60" i="130" s="1"/>
  <c r="B61" i="130" s="1"/>
  <c r="B62" i="130" s="1"/>
  <c r="B63" i="130" s="1"/>
  <c r="B64" i="130" s="1"/>
  <c r="B65" i="130" s="1"/>
  <c r="B66" i="130" s="1"/>
  <c r="B67" i="130" s="1"/>
  <c r="B68" i="130" s="1"/>
  <c r="B69" i="130" s="1"/>
  <c r="B70" i="130" s="1"/>
  <c r="B71" i="130" s="1"/>
  <c r="B72" i="130" s="1"/>
  <c r="B73" i="130" s="1"/>
  <c r="B74" i="130" s="1"/>
  <c r="B75" i="130" s="1"/>
  <c r="B76" i="130" s="1"/>
  <c r="B77" i="130" s="1"/>
  <c r="B78" i="130" s="1"/>
  <c r="B79" i="130" s="1"/>
  <c r="B80" i="130" s="1"/>
  <c r="B81" i="130" s="1"/>
  <c r="B82" i="130" s="1"/>
  <c r="B83" i="130" s="1"/>
  <c r="B84" i="130" s="1"/>
  <c r="B85" i="130" s="1"/>
  <c r="B86" i="130" s="1"/>
  <c r="B87" i="130" s="1"/>
  <c r="B88" i="130" s="1"/>
  <c r="B89" i="130" s="1"/>
  <c r="B90" i="130" s="1"/>
  <c r="B91" i="130" s="1"/>
  <c r="B92" i="130" s="1"/>
  <c r="B93" i="130" s="1"/>
  <c r="B94" i="130" s="1"/>
  <c r="B95" i="130" s="1"/>
  <c r="B96" i="130" s="1"/>
  <c r="B97" i="130" s="1"/>
  <c r="B98" i="130" s="1"/>
  <c r="B99" i="130" s="1"/>
  <c r="B100" i="130" s="1"/>
  <c r="B4" i="129"/>
  <c r="B5" i="129" s="1"/>
  <c r="B6" i="129" s="1"/>
  <c r="B7" i="129" s="1"/>
  <c r="B8" i="129" s="1"/>
  <c r="B9" i="129" s="1"/>
  <c r="B10" i="129" s="1"/>
  <c r="B11" i="129" s="1"/>
  <c r="B12" i="129" s="1"/>
  <c r="B13" i="129" s="1"/>
  <c r="B14" i="129" s="1"/>
  <c r="B15" i="129" s="1"/>
  <c r="B16" i="129" s="1"/>
  <c r="B17" i="129" s="1"/>
  <c r="B18" i="129" s="1"/>
  <c r="B19" i="129" s="1"/>
  <c r="B20" i="129" s="1"/>
  <c r="B21" i="129" s="1"/>
  <c r="B22" i="129" s="1"/>
  <c r="B23" i="129" s="1"/>
  <c r="B24" i="129" s="1"/>
  <c r="B25" i="129" s="1"/>
  <c r="B26" i="129" s="1"/>
  <c r="B27" i="129" s="1"/>
  <c r="B28" i="129" s="1"/>
  <c r="B29" i="129" s="1"/>
  <c r="B30" i="129" s="1"/>
  <c r="B31" i="129" s="1"/>
  <c r="B32" i="129" s="1"/>
  <c r="B33" i="129" s="1"/>
  <c r="B34" i="129" s="1"/>
  <c r="B35" i="129" s="1"/>
  <c r="B36" i="129" s="1"/>
  <c r="B37" i="129" s="1"/>
  <c r="B38" i="129" s="1"/>
  <c r="B39" i="129" s="1"/>
  <c r="B40" i="129" s="1"/>
  <c r="B41" i="129" s="1"/>
  <c r="B42" i="129" s="1"/>
  <c r="B43" i="129" s="1"/>
  <c r="B44" i="129" s="1"/>
  <c r="B45" i="129" s="1"/>
  <c r="B46" i="129" s="1"/>
  <c r="B47" i="129" s="1"/>
  <c r="B48" i="129" s="1"/>
  <c r="B49" i="129" s="1"/>
  <c r="B50" i="129" s="1"/>
  <c r="B51" i="129" s="1"/>
  <c r="B52" i="129" s="1"/>
  <c r="B53" i="129" s="1"/>
  <c r="B54" i="129" s="1"/>
  <c r="B55" i="129" s="1"/>
  <c r="B56" i="129" s="1"/>
  <c r="B57" i="129" s="1"/>
  <c r="B58" i="129" s="1"/>
  <c r="B59" i="129" s="1"/>
  <c r="B60" i="129" s="1"/>
  <c r="B61" i="129" s="1"/>
  <c r="B62" i="129" s="1"/>
  <c r="B63" i="129" s="1"/>
  <c r="B64" i="129" s="1"/>
  <c r="B65" i="129" s="1"/>
  <c r="B66" i="129" s="1"/>
  <c r="B67" i="129" s="1"/>
  <c r="B68" i="129" s="1"/>
  <c r="B69" i="129" s="1"/>
  <c r="B70" i="129" s="1"/>
  <c r="B71" i="129" s="1"/>
  <c r="B72" i="129" s="1"/>
  <c r="B73" i="129" s="1"/>
  <c r="B74" i="129" s="1"/>
  <c r="B75" i="129" s="1"/>
  <c r="B76" i="129" s="1"/>
  <c r="B77" i="129" s="1"/>
  <c r="B78" i="129" s="1"/>
  <c r="B79" i="129" s="1"/>
  <c r="B80" i="129" s="1"/>
  <c r="B81" i="129" s="1"/>
  <c r="B82" i="129" s="1"/>
  <c r="B83" i="129" s="1"/>
  <c r="B84" i="129" s="1"/>
  <c r="B85" i="129" s="1"/>
  <c r="B86" i="129" s="1"/>
  <c r="B87" i="129" s="1"/>
  <c r="B88" i="129" s="1"/>
  <c r="B89" i="129" s="1"/>
  <c r="B90" i="129" s="1"/>
  <c r="B91" i="129" s="1"/>
  <c r="B92" i="129" s="1"/>
  <c r="B93" i="129" s="1"/>
  <c r="B94" i="129" s="1"/>
  <c r="B95" i="129" s="1"/>
  <c r="B96" i="129" s="1"/>
  <c r="B97" i="129" s="1"/>
  <c r="B98" i="129" s="1"/>
  <c r="B99" i="129" s="1"/>
  <c r="B100" i="129" s="1"/>
  <c r="B4" i="128"/>
  <c r="B5" i="128" s="1"/>
  <c r="B6" i="128" s="1"/>
  <c r="B7" i="128" s="1"/>
  <c r="B8" i="128" s="1"/>
  <c r="B9" i="128" s="1"/>
  <c r="B10" i="128" s="1"/>
  <c r="B11" i="128" s="1"/>
  <c r="B12" i="128" s="1"/>
  <c r="B13" i="128" s="1"/>
  <c r="B14" i="128" s="1"/>
  <c r="B15" i="128" s="1"/>
  <c r="B16" i="128" s="1"/>
  <c r="B17" i="128" s="1"/>
  <c r="B18" i="128" s="1"/>
  <c r="B19" i="128" s="1"/>
  <c r="B20" i="128" s="1"/>
  <c r="B21" i="128" s="1"/>
  <c r="B22" i="128" s="1"/>
  <c r="B23" i="128" s="1"/>
  <c r="B24" i="128" s="1"/>
  <c r="B25" i="128" s="1"/>
  <c r="B26" i="128" s="1"/>
  <c r="B27" i="128" s="1"/>
  <c r="B28" i="128" s="1"/>
  <c r="B29" i="128" s="1"/>
  <c r="B30" i="128" s="1"/>
  <c r="B31" i="128" s="1"/>
  <c r="B32" i="128" s="1"/>
  <c r="B33" i="128" s="1"/>
  <c r="B34" i="128" s="1"/>
  <c r="B35" i="128" s="1"/>
  <c r="B36" i="128" s="1"/>
  <c r="B37" i="128" s="1"/>
  <c r="B38" i="128" s="1"/>
  <c r="B39" i="128" s="1"/>
  <c r="B40" i="128" s="1"/>
  <c r="B41" i="128" s="1"/>
  <c r="B42" i="128" s="1"/>
  <c r="B43" i="128" s="1"/>
  <c r="B44" i="128" s="1"/>
  <c r="B45" i="128" s="1"/>
  <c r="B46" i="128" s="1"/>
  <c r="B47" i="128" s="1"/>
  <c r="B48" i="128" s="1"/>
  <c r="B49" i="128" s="1"/>
  <c r="B50" i="128" s="1"/>
  <c r="B51" i="128" s="1"/>
  <c r="B52" i="128" s="1"/>
  <c r="B53" i="128" s="1"/>
  <c r="B54" i="128" s="1"/>
  <c r="B55" i="128" s="1"/>
  <c r="B56" i="128" s="1"/>
  <c r="B57" i="128" s="1"/>
  <c r="B58" i="128" s="1"/>
  <c r="B59" i="128" s="1"/>
  <c r="B60" i="128" s="1"/>
  <c r="B61" i="128" s="1"/>
  <c r="B62" i="128" s="1"/>
  <c r="B63" i="128" s="1"/>
  <c r="B64" i="128" s="1"/>
  <c r="B65" i="128" s="1"/>
  <c r="B66" i="128" s="1"/>
  <c r="B67" i="128" s="1"/>
  <c r="B68" i="128" s="1"/>
  <c r="B69" i="128" s="1"/>
  <c r="B70" i="128" s="1"/>
  <c r="B71" i="128" s="1"/>
  <c r="B72" i="128" s="1"/>
  <c r="B73" i="128" s="1"/>
  <c r="B74" i="128" s="1"/>
  <c r="B75" i="128" s="1"/>
  <c r="B76" i="128" s="1"/>
  <c r="B77" i="128" s="1"/>
  <c r="B78" i="128" s="1"/>
  <c r="B79" i="128" s="1"/>
  <c r="B80" i="128" s="1"/>
  <c r="B81" i="128" s="1"/>
  <c r="B82" i="128" s="1"/>
  <c r="B83" i="128" s="1"/>
  <c r="B84" i="128" s="1"/>
  <c r="B85" i="128" s="1"/>
  <c r="B86" i="128" s="1"/>
  <c r="B87" i="128" s="1"/>
  <c r="B88" i="128" s="1"/>
  <c r="B89" i="128" s="1"/>
  <c r="B90" i="128" s="1"/>
  <c r="B91" i="128" s="1"/>
  <c r="B92" i="128" s="1"/>
  <c r="B93" i="128" s="1"/>
  <c r="B94" i="128" s="1"/>
  <c r="B95" i="128" s="1"/>
  <c r="B96" i="128" s="1"/>
  <c r="B97" i="128" s="1"/>
  <c r="B98" i="128" s="1"/>
  <c r="B99" i="128" s="1"/>
  <c r="B100" i="128" s="1"/>
  <c r="B4" i="127"/>
  <c r="B5" i="127" s="1"/>
  <c r="B6" i="127" s="1"/>
  <c r="B7" i="127" s="1"/>
  <c r="B8" i="127" s="1"/>
  <c r="B9" i="127" s="1"/>
  <c r="B10" i="127" s="1"/>
  <c r="B11" i="127" s="1"/>
  <c r="B12" i="127" s="1"/>
  <c r="B13" i="127" s="1"/>
  <c r="B14" i="127" s="1"/>
  <c r="B15" i="127" s="1"/>
  <c r="B16" i="127" s="1"/>
  <c r="B17" i="127" s="1"/>
  <c r="B18" i="127" s="1"/>
  <c r="B19" i="127" s="1"/>
  <c r="B20" i="127" s="1"/>
  <c r="B21" i="127" s="1"/>
  <c r="B22" i="127" s="1"/>
  <c r="B23" i="127" s="1"/>
  <c r="B24" i="127" s="1"/>
  <c r="B25" i="127" s="1"/>
  <c r="B26" i="127" s="1"/>
  <c r="B27" i="127" s="1"/>
  <c r="B28" i="127" s="1"/>
  <c r="B29" i="127" s="1"/>
  <c r="B30" i="127" s="1"/>
  <c r="B31" i="127" s="1"/>
  <c r="B32" i="127" s="1"/>
  <c r="B33" i="127" s="1"/>
  <c r="B34" i="127" s="1"/>
  <c r="B35" i="127" s="1"/>
  <c r="B36" i="127" s="1"/>
  <c r="B37" i="127" s="1"/>
  <c r="B38" i="127" s="1"/>
  <c r="B39" i="127" s="1"/>
  <c r="B40" i="127" s="1"/>
  <c r="B41" i="127" s="1"/>
  <c r="B42" i="127" s="1"/>
  <c r="B43" i="127" s="1"/>
  <c r="B44" i="127" s="1"/>
  <c r="B45" i="127" s="1"/>
  <c r="B46" i="127" s="1"/>
  <c r="B47" i="127" s="1"/>
  <c r="B48" i="127" s="1"/>
  <c r="B49" i="127" s="1"/>
  <c r="B50" i="127" s="1"/>
  <c r="B51" i="127" s="1"/>
  <c r="B52" i="127" s="1"/>
  <c r="B53" i="127" s="1"/>
  <c r="B54" i="127" s="1"/>
  <c r="B55" i="127" s="1"/>
  <c r="B56" i="127" s="1"/>
  <c r="B57" i="127" s="1"/>
  <c r="B58" i="127" s="1"/>
  <c r="B59" i="127" s="1"/>
  <c r="B60" i="127" s="1"/>
  <c r="B61" i="127" s="1"/>
  <c r="B62" i="127" s="1"/>
  <c r="B63" i="127" s="1"/>
  <c r="B64" i="127" s="1"/>
  <c r="B65" i="127" s="1"/>
  <c r="B66" i="127" s="1"/>
  <c r="B67" i="127" s="1"/>
  <c r="B68" i="127" s="1"/>
  <c r="B69" i="127" s="1"/>
  <c r="B70" i="127" s="1"/>
  <c r="B71" i="127" s="1"/>
  <c r="B72" i="127" s="1"/>
  <c r="B73" i="127" s="1"/>
  <c r="B74" i="127" s="1"/>
  <c r="B75" i="127" s="1"/>
  <c r="B76" i="127" s="1"/>
  <c r="B77" i="127" s="1"/>
  <c r="B78" i="127" s="1"/>
  <c r="B79" i="127" s="1"/>
  <c r="B80" i="127" s="1"/>
  <c r="B81" i="127" s="1"/>
  <c r="B82" i="127" s="1"/>
  <c r="B83" i="127" s="1"/>
  <c r="B84" i="127" s="1"/>
  <c r="B85" i="127" s="1"/>
  <c r="B86" i="127" s="1"/>
  <c r="B87" i="127" s="1"/>
  <c r="B88" i="127" s="1"/>
  <c r="B89" i="127" s="1"/>
  <c r="B90" i="127" s="1"/>
  <c r="B91" i="127" s="1"/>
  <c r="B92" i="127" s="1"/>
  <c r="B93" i="127" s="1"/>
  <c r="B94" i="127" s="1"/>
  <c r="B95" i="127" s="1"/>
  <c r="B96" i="127" s="1"/>
  <c r="B97" i="127" s="1"/>
  <c r="B98" i="127" s="1"/>
  <c r="B99" i="127" s="1"/>
  <c r="B100" i="127" s="1"/>
  <c r="B4" i="126"/>
  <c r="B5" i="126" s="1"/>
  <c r="B6" i="126" s="1"/>
  <c r="B7" i="126" s="1"/>
  <c r="B8" i="126" s="1"/>
  <c r="B9" i="126" s="1"/>
  <c r="B10" i="126" s="1"/>
  <c r="B11" i="126" s="1"/>
  <c r="B12" i="126" s="1"/>
  <c r="B13" i="126" s="1"/>
  <c r="B14" i="126" s="1"/>
  <c r="B15" i="126" s="1"/>
  <c r="B16" i="126" s="1"/>
  <c r="B17" i="126" s="1"/>
  <c r="B18" i="126" s="1"/>
  <c r="B19" i="126" s="1"/>
  <c r="B20" i="126" s="1"/>
  <c r="B21" i="126" s="1"/>
  <c r="B22" i="126" s="1"/>
  <c r="B23" i="126" s="1"/>
  <c r="B24" i="126" s="1"/>
  <c r="B25" i="126" s="1"/>
  <c r="B26" i="126" s="1"/>
  <c r="B27" i="126" s="1"/>
  <c r="B28" i="126" s="1"/>
  <c r="B29" i="126" s="1"/>
  <c r="B30" i="126" s="1"/>
  <c r="B31" i="126" s="1"/>
  <c r="B32" i="126" s="1"/>
  <c r="B33" i="126" s="1"/>
  <c r="B34" i="126" s="1"/>
  <c r="B35" i="126" s="1"/>
  <c r="B36" i="126" s="1"/>
  <c r="B37" i="126" s="1"/>
  <c r="B38" i="126" s="1"/>
  <c r="B39" i="126" s="1"/>
  <c r="B40" i="126" s="1"/>
  <c r="B41" i="126" s="1"/>
  <c r="B42" i="126" s="1"/>
  <c r="B43" i="126" s="1"/>
  <c r="B44" i="126" s="1"/>
  <c r="B45" i="126" s="1"/>
  <c r="B46" i="126" s="1"/>
  <c r="B47" i="126" s="1"/>
  <c r="B48" i="126" s="1"/>
  <c r="B49" i="126" s="1"/>
  <c r="B50" i="126" s="1"/>
  <c r="B51" i="126" s="1"/>
  <c r="B52" i="126" s="1"/>
  <c r="B53" i="126" s="1"/>
  <c r="B54" i="126" s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B65" i="126" s="1"/>
  <c r="B66" i="126" s="1"/>
  <c r="B67" i="126" s="1"/>
  <c r="B68" i="126" s="1"/>
  <c r="B69" i="126" s="1"/>
  <c r="B70" i="126" s="1"/>
  <c r="B71" i="126" s="1"/>
  <c r="B72" i="126" s="1"/>
  <c r="B73" i="126" s="1"/>
  <c r="B74" i="126" s="1"/>
  <c r="B75" i="126" s="1"/>
  <c r="B76" i="126" s="1"/>
  <c r="B77" i="126" s="1"/>
  <c r="B78" i="126" s="1"/>
  <c r="B79" i="126" s="1"/>
  <c r="B80" i="126" s="1"/>
  <c r="B81" i="126" s="1"/>
  <c r="B82" i="126" s="1"/>
  <c r="B83" i="126" s="1"/>
  <c r="B84" i="126" s="1"/>
  <c r="B85" i="126" s="1"/>
  <c r="B86" i="126" s="1"/>
  <c r="B87" i="126" s="1"/>
  <c r="B88" i="126" s="1"/>
  <c r="B89" i="126" s="1"/>
  <c r="B90" i="126" s="1"/>
  <c r="B91" i="126" s="1"/>
  <c r="B92" i="126" s="1"/>
  <c r="B93" i="126" s="1"/>
  <c r="B94" i="126" s="1"/>
  <c r="B95" i="126" s="1"/>
  <c r="B96" i="126" s="1"/>
  <c r="B97" i="126" s="1"/>
  <c r="B98" i="126" s="1"/>
  <c r="B99" i="126" s="1"/>
  <c r="B100" i="126" s="1"/>
  <c r="B4" i="119"/>
  <c r="B5" i="119" s="1"/>
  <c r="B6" i="119" s="1"/>
  <c r="B7" i="119" s="1"/>
  <c r="B8" i="119" s="1"/>
  <c r="B9" i="119" s="1"/>
  <c r="B10" i="119" s="1"/>
  <c r="B11" i="119" s="1"/>
  <c r="B12" i="119" s="1"/>
  <c r="B13" i="119" s="1"/>
  <c r="B14" i="119" s="1"/>
  <c r="B15" i="119" s="1"/>
  <c r="B16" i="119" s="1"/>
  <c r="B17" i="119" s="1"/>
  <c r="B18" i="119" s="1"/>
  <c r="B19" i="119" s="1"/>
  <c r="B20" i="119" s="1"/>
  <c r="B21" i="119" s="1"/>
  <c r="B22" i="119" s="1"/>
  <c r="B23" i="119" s="1"/>
  <c r="B24" i="119" s="1"/>
  <c r="B25" i="119" s="1"/>
  <c r="B26" i="119" s="1"/>
  <c r="B27" i="119" s="1"/>
  <c r="B28" i="119" s="1"/>
  <c r="B29" i="119" s="1"/>
  <c r="B30" i="119" s="1"/>
  <c r="B31" i="119" s="1"/>
  <c r="B32" i="119" s="1"/>
  <c r="B33" i="119" s="1"/>
  <c r="B34" i="119" s="1"/>
  <c r="B35" i="119" s="1"/>
  <c r="B36" i="119" s="1"/>
  <c r="B37" i="119" s="1"/>
  <c r="B38" i="119" s="1"/>
  <c r="B39" i="119" s="1"/>
  <c r="B40" i="119" s="1"/>
  <c r="B41" i="119" s="1"/>
  <c r="B42" i="119" s="1"/>
  <c r="B43" i="119" s="1"/>
  <c r="B44" i="119" s="1"/>
  <c r="B45" i="119" s="1"/>
  <c r="B46" i="119" s="1"/>
  <c r="B47" i="119" s="1"/>
  <c r="B48" i="119" s="1"/>
  <c r="B49" i="119" s="1"/>
  <c r="B50" i="119" s="1"/>
  <c r="B51" i="119" s="1"/>
  <c r="B52" i="119" s="1"/>
  <c r="B53" i="119" s="1"/>
  <c r="B54" i="119" s="1"/>
  <c r="B55" i="119" s="1"/>
  <c r="B56" i="119" s="1"/>
  <c r="B57" i="119" s="1"/>
  <c r="B58" i="119" s="1"/>
  <c r="B59" i="119" s="1"/>
  <c r="B60" i="119" s="1"/>
  <c r="B61" i="119" s="1"/>
  <c r="B62" i="119" s="1"/>
  <c r="B63" i="119" s="1"/>
  <c r="B64" i="119" s="1"/>
  <c r="B65" i="119" s="1"/>
  <c r="B66" i="119" s="1"/>
  <c r="B67" i="119" s="1"/>
  <c r="B68" i="119" s="1"/>
  <c r="B69" i="119" s="1"/>
  <c r="B70" i="119" s="1"/>
  <c r="B71" i="119" s="1"/>
  <c r="B72" i="119" s="1"/>
  <c r="B73" i="119" s="1"/>
  <c r="B74" i="119" s="1"/>
  <c r="B75" i="119" s="1"/>
  <c r="B76" i="119" s="1"/>
  <c r="B77" i="119" s="1"/>
  <c r="B78" i="119" s="1"/>
  <c r="B79" i="119" s="1"/>
  <c r="B80" i="119" s="1"/>
  <c r="B81" i="119" s="1"/>
  <c r="B82" i="119" s="1"/>
  <c r="B83" i="119" s="1"/>
  <c r="B84" i="119" s="1"/>
  <c r="B85" i="119" s="1"/>
  <c r="B86" i="119" s="1"/>
  <c r="B87" i="119" s="1"/>
  <c r="B88" i="119" s="1"/>
  <c r="B89" i="119" s="1"/>
  <c r="B90" i="119" s="1"/>
  <c r="B91" i="119" s="1"/>
  <c r="B92" i="119" s="1"/>
  <c r="B93" i="119" s="1"/>
  <c r="B94" i="119" s="1"/>
  <c r="B95" i="119" s="1"/>
  <c r="B96" i="119" s="1"/>
  <c r="B97" i="119" s="1"/>
  <c r="B98" i="119" s="1"/>
  <c r="B99" i="119" s="1"/>
  <c r="B100" i="119" s="1"/>
  <c r="B4" i="118"/>
  <c r="B5" i="118" s="1"/>
  <c r="B6" i="118" s="1"/>
  <c r="B7" i="118" s="1"/>
  <c r="B8" i="118" s="1"/>
  <c r="B9" i="118" s="1"/>
  <c r="B10" i="118" s="1"/>
  <c r="B11" i="118" s="1"/>
  <c r="B12" i="118" s="1"/>
  <c r="B13" i="118" s="1"/>
  <c r="B14" i="118" s="1"/>
  <c r="B15" i="118" s="1"/>
  <c r="B16" i="118" s="1"/>
  <c r="B17" i="118" s="1"/>
  <c r="B18" i="118" s="1"/>
  <c r="B19" i="118" s="1"/>
  <c r="B20" i="118" s="1"/>
  <c r="B21" i="118" s="1"/>
  <c r="B22" i="118" s="1"/>
  <c r="B23" i="118" s="1"/>
  <c r="B24" i="118" s="1"/>
  <c r="B25" i="118" s="1"/>
  <c r="B26" i="118" s="1"/>
  <c r="B27" i="118" s="1"/>
  <c r="B28" i="118" s="1"/>
  <c r="B29" i="118" s="1"/>
  <c r="B30" i="118" s="1"/>
  <c r="B31" i="118" s="1"/>
  <c r="B32" i="118" s="1"/>
  <c r="B33" i="118" s="1"/>
  <c r="B34" i="118" s="1"/>
  <c r="B35" i="118" s="1"/>
  <c r="B36" i="118" s="1"/>
  <c r="B37" i="118" s="1"/>
  <c r="B38" i="118" s="1"/>
  <c r="B39" i="118" s="1"/>
  <c r="B40" i="118" s="1"/>
  <c r="B41" i="118" s="1"/>
  <c r="B42" i="118" s="1"/>
  <c r="B43" i="118" s="1"/>
  <c r="B44" i="118" s="1"/>
  <c r="B45" i="118" s="1"/>
  <c r="B46" i="118" s="1"/>
  <c r="B47" i="118" s="1"/>
  <c r="B48" i="118" s="1"/>
  <c r="B49" i="118" s="1"/>
  <c r="B50" i="118" s="1"/>
  <c r="B51" i="118" s="1"/>
  <c r="B52" i="118" s="1"/>
  <c r="B53" i="118" s="1"/>
  <c r="B54" i="118" s="1"/>
  <c r="B55" i="118" s="1"/>
  <c r="B56" i="118" s="1"/>
  <c r="B57" i="118" s="1"/>
  <c r="B58" i="118" s="1"/>
  <c r="B59" i="118" s="1"/>
  <c r="B60" i="118" s="1"/>
  <c r="B61" i="118" s="1"/>
  <c r="B62" i="118" s="1"/>
  <c r="B63" i="118" s="1"/>
  <c r="B64" i="118" s="1"/>
  <c r="B65" i="118" s="1"/>
  <c r="B66" i="118" s="1"/>
  <c r="B67" i="118" s="1"/>
  <c r="B68" i="118" s="1"/>
  <c r="B69" i="118" s="1"/>
  <c r="B70" i="118" s="1"/>
  <c r="B71" i="118" s="1"/>
  <c r="B72" i="118" s="1"/>
  <c r="B73" i="118" s="1"/>
  <c r="B74" i="118" s="1"/>
  <c r="B75" i="118" s="1"/>
  <c r="B76" i="118" s="1"/>
  <c r="B77" i="118" s="1"/>
  <c r="B78" i="118" s="1"/>
  <c r="B79" i="118" s="1"/>
  <c r="B80" i="118" s="1"/>
  <c r="B81" i="118" s="1"/>
  <c r="B82" i="118" s="1"/>
  <c r="B83" i="118" s="1"/>
  <c r="B84" i="118" s="1"/>
  <c r="B85" i="118" s="1"/>
  <c r="B86" i="118" s="1"/>
  <c r="B87" i="118" s="1"/>
  <c r="B88" i="118" s="1"/>
  <c r="B89" i="118" s="1"/>
  <c r="B90" i="118" s="1"/>
  <c r="B91" i="118" s="1"/>
  <c r="B92" i="118" s="1"/>
  <c r="B93" i="118" s="1"/>
  <c r="B94" i="118" s="1"/>
  <c r="B95" i="118" s="1"/>
  <c r="B96" i="118" s="1"/>
  <c r="B97" i="118" s="1"/>
  <c r="B98" i="118" s="1"/>
  <c r="B99" i="118" s="1"/>
  <c r="B100" i="118" s="1"/>
  <c r="B4" i="117"/>
  <c r="B5" i="117" s="1"/>
  <c r="B6" i="117" s="1"/>
  <c r="B7" i="117" s="1"/>
  <c r="B8" i="117" s="1"/>
  <c r="B9" i="117" s="1"/>
  <c r="B10" i="117" s="1"/>
  <c r="B11" i="117" s="1"/>
  <c r="B12" i="117" s="1"/>
  <c r="B13" i="117" s="1"/>
  <c r="B14" i="117" s="1"/>
  <c r="B15" i="117" s="1"/>
  <c r="B16" i="117" s="1"/>
  <c r="B17" i="117" s="1"/>
  <c r="B18" i="117" s="1"/>
  <c r="B19" i="117" s="1"/>
  <c r="B20" i="117" s="1"/>
  <c r="B21" i="117" s="1"/>
  <c r="B22" i="117" s="1"/>
  <c r="B23" i="117" s="1"/>
  <c r="B24" i="117" s="1"/>
  <c r="B25" i="117" s="1"/>
  <c r="B26" i="117" s="1"/>
  <c r="B27" i="117" s="1"/>
  <c r="B28" i="117" s="1"/>
  <c r="B29" i="117" s="1"/>
  <c r="B30" i="117" s="1"/>
  <c r="B31" i="117" s="1"/>
  <c r="B32" i="117" s="1"/>
  <c r="B33" i="117" s="1"/>
  <c r="B34" i="117" s="1"/>
  <c r="B35" i="117" s="1"/>
  <c r="B36" i="117" s="1"/>
  <c r="B37" i="117" s="1"/>
  <c r="B38" i="117" s="1"/>
  <c r="B39" i="117" s="1"/>
  <c r="B40" i="117" s="1"/>
  <c r="B41" i="117" s="1"/>
  <c r="B42" i="117" s="1"/>
  <c r="B43" i="117" s="1"/>
  <c r="B44" i="117" s="1"/>
  <c r="B45" i="117" s="1"/>
  <c r="B46" i="117" s="1"/>
  <c r="B47" i="117" s="1"/>
  <c r="B48" i="117" s="1"/>
  <c r="B49" i="117" s="1"/>
  <c r="B50" i="117" s="1"/>
  <c r="B51" i="117" s="1"/>
  <c r="B52" i="117" s="1"/>
  <c r="B53" i="117" s="1"/>
  <c r="B54" i="117" s="1"/>
  <c r="B55" i="117" s="1"/>
  <c r="B56" i="117" s="1"/>
  <c r="B57" i="117" s="1"/>
  <c r="B58" i="117" s="1"/>
  <c r="B59" i="117" s="1"/>
  <c r="B60" i="117" s="1"/>
  <c r="B61" i="117" s="1"/>
  <c r="B62" i="117" s="1"/>
  <c r="B63" i="117" s="1"/>
  <c r="B64" i="117" s="1"/>
  <c r="B65" i="117" s="1"/>
  <c r="B66" i="117" s="1"/>
  <c r="B67" i="117" s="1"/>
  <c r="B68" i="117" s="1"/>
  <c r="B69" i="117" s="1"/>
  <c r="B70" i="117" s="1"/>
  <c r="B71" i="117" s="1"/>
  <c r="B72" i="117" s="1"/>
  <c r="B73" i="117" s="1"/>
  <c r="B74" i="117" s="1"/>
  <c r="B75" i="117" s="1"/>
  <c r="B76" i="117" s="1"/>
  <c r="B77" i="117" s="1"/>
  <c r="B78" i="117" s="1"/>
  <c r="B79" i="117" s="1"/>
  <c r="B80" i="117" s="1"/>
  <c r="B81" i="117" s="1"/>
  <c r="B82" i="117" s="1"/>
  <c r="B83" i="117" s="1"/>
  <c r="B84" i="117" s="1"/>
  <c r="B85" i="117" s="1"/>
  <c r="B86" i="117" s="1"/>
  <c r="B87" i="117" s="1"/>
  <c r="B88" i="117" s="1"/>
  <c r="B89" i="117" s="1"/>
  <c r="B90" i="117" s="1"/>
  <c r="B91" i="117" s="1"/>
  <c r="B92" i="117" s="1"/>
  <c r="B93" i="117" s="1"/>
  <c r="B94" i="117" s="1"/>
  <c r="B95" i="117" s="1"/>
  <c r="B96" i="117" s="1"/>
  <c r="B97" i="117" s="1"/>
  <c r="B98" i="117" s="1"/>
  <c r="B99" i="117" s="1"/>
  <c r="B100" i="117" s="1"/>
  <c r="B4" i="116"/>
  <c r="B5" i="116" s="1"/>
  <c r="B6" i="116" s="1"/>
  <c r="B7" i="116" s="1"/>
  <c r="B8" i="116" s="1"/>
  <c r="B9" i="116" s="1"/>
  <c r="B10" i="116" s="1"/>
  <c r="B11" i="116" s="1"/>
  <c r="B12" i="116" s="1"/>
  <c r="B13" i="116" s="1"/>
  <c r="B14" i="116" s="1"/>
  <c r="B15" i="116" s="1"/>
  <c r="B16" i="116" s="1"/>
  <c r="B17" i="116" s="1"/>
  <c r="B18" i="116" s="1"/>
  <c r="B19" i="116" s="1"/>
  <c r="B20" i="116" s="1"/>
  <c r="B21" i="116" s="1"/>
  <c r="B22" i="116" s="1"/>
  <c r="B23" i="116" s="1"/>
  <c r="B24" i="116" s="1"/>
  <c r="B25" i="116" s="1"/>
  <c r="B26" i="116" s="1"/>
  <c r="B27" i="116" s="1"/>
  <c r="B28" i="116" s="1"/>
  <c r="B29" i="116" s="1"/>
  <c r="B30" i="116" s="1"/>
  <c r="B31" i="116" s="1"/>
  <c r="B32" i="116" s="1"/>
  <c r="B33" i="116" s="1"/>
  <c r="B34" i="116" s="1"/>
  <c r="B35" i="116" s="1"/>
  <c r="B36" i="116" s="1"/>
  <c r="B37" i="116" s="1"/>
  <c r="B38" i="116" s="1"/>
  <c r="B39" i="116" s="1"/>
  <c r="B40" i="116" s="1"/>
  <c r="B41" i="116" s="1"/>
  <c r="B42" i="116" s="1"/>
  <c r="B43" i="116" s="1"/>
  <c r="B44" i="116" s="1"/>
  <c r="B45" i="116" s="1"/>
  <c r="B46" i="116" s="1"/>
  <c r="B47" i="116" s="1"/>
  <c r="B48" i="116" s="1"/>
  <c r="B49" i="116" s="1"/>
  <c r="B50" i="116" s="1"/>
  <c r="B51" i="116" s="1"/>
  <c r="B52" i="116" s="1"/>
  <c r="B53" i="116" s="1"/>
  <c r="B54" i="116" s="1"/>
  <c r="B55" i="116" s="1"/>
  <c r="B56" i="116" s="1"/>
  <c r="B57" i="116" s="1"/>
  <c r="B58" i="116" s="1"/>
  <c r="B59" i="116" s="1"/>
  <c r="B60" i="116" s="1"/>
  <c r="B61" i="116" s="1"/>
  <c r="B62" i="116" s="1"/>
  <c r="B63" i="116" s="1"/>
  <c r="B64" i="116" s="1"/>
  <c r="B65" i="116" s="1"/>
  <c r="B66" i="116" s="1"/>
  <c r="B67" i="116" s="1"/>
  <c r="B68" i="116" s="1"/>
  <c r="B69" i="116" s="1"/>
  <c r="B70" i="116" s="1"/>
  <c r="B71" i="116" s="1"/>
  <c r="B72" i="116" s="1"/>
  <c r="B73" i="116" s="1"/>
  <c r="B74" i="116" s="1"/>
  <c r="B75" i="116" s="1"/>
  <c r="B76" i="116" s="1"/>
  <c r="B77" i="116" s="1"/>
  <c r="B78" i="116" s="1"/>
  <c r="B79" i="116" s="1"/>
  <c r="B80" i="116" s="1"/>
  <c r="B81" i="116" s="1"/>
  <c r="B82" i="116" s="1"/>
  <c r="B83" i="116" s="1"/>
  <c r="B84" i="116" s="1"/>
  <c r="B85" i="116" s="1"/>
  <c r="B86" i="116" s="1"/>
  <c r="B87" i="116" s="1"/>
  <c r="B88" i="116" s="1"/>
  <c r="B89" i="116" s="1"/>
  <c r="B90" i="116" s="1"/>
  <c r="B91" i="116" s="1"/>
  <c r="B92" i="116" s="1"/>
  <c r="B93" i="116" s="1"/>
  <c r="B94" i="116" s="1"/>
  <c r="B95" i="116" s="1"/>
  <c r="B96" i="116" s="1"/>
  <c r="B97" i="116" s="1"/>
  <c r="B98" i="116" s="1"/>
  <c r="B99" i="116" s="1"/>
  <c r="B100" i="116" s="1"/>
  <c r="B4" i="115"/>
  <c r="B5" i="115" s="1"/>
  <c r="B6" i="115" s="1"/>
  <c r="B7" i="115" s="1"/>
  <c r="B8" i="115" s="1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B27" i="115" s="1"/>
  <c r="B28" i="115" s="1"/>
  <c r="B29" i="115" s="1"/>
  <c r="B30" i="115" s="1"/>
  <c r="B31" i="115" s="1"/>
  <c r="B32" i="115" s="1"/>
  <c r="B33" i="115" s="1"/>
  <c r="B34" i="115" s="1"/>
  <c r="B35" i="115" s="1"/>
  <c r="B36" i="115" s="1"/>
  <c r="B37" i="115" s="1"/>
  <c r="B38" i="115" s="1"/>
  <c r="B39" i="115" s="1"/>
  <c r="B40" i="115" s="1"/>
  <c r="B41" i="115" s="1"/>
  <c r="B42" i="115" s="1"/>
  <c r="B43" i="115" s="1"/>
  <c r="B44" i="115" s="1"/>
  <c r="B45" i="115" s="1"/>
  <c r="B46" i="115" s="1"/>
  <c r="B47" i="115" s="1"/>
  <c r="B48" i="115" s="1"/>
  <c r="B49" i="115" s="1"/>
  <c r="B50" i="115" s="1"/>
  <c r="B51" i="115" s="1"/>
  <c r="B52" i="115" s="1"/>
  <c r="B53" i="115" s="1"/>
  <c r="B54" i="115" s="1"/>
  <c r="B55" i="115" s="1"/>
  <c r="B56" i="115" s="1"/>
  <c r="B57" i="115" s="1"/>
  <c r="B58" i="115" s="1"/>
  <c r="B59" i="115" s="1"/>
  <c r="B60" i="115" s="1"/>
  <c r="B61" i="115" s="1"/>
  <c r="B62" i="115" s="1"/>
  <c r="B63" i="115" s="1"/>
  <c r="B64" i="115" s="1"/>
  <c r="B65" i="115" s="1"/>
  <c r="B66" i="115" s="1"/>
  <c r="B67" i="115" s="1"/>
  <c r="B68" i="115" s="1"/>
  <c r="B69" i="115" s="1"/>
  <c r="B70" i="115" s="1"/>
  <c r="B71" i="115" s="1"/>
  <c r="B72" i="115" s="1"/>
  <c r="B73" i="115" s="1"/>
  <c r="B74" i="115" s="1"/>
  <c r="B75" i="115" s="1"/>
  <c r="B76" i="115" s="1"/>
  <c r="B77" i="115" s="1"/>
  <c r="B78" i="115" s="1"/>
  <c r="B79" i="115" s="1"/>
  <c r="B80" i="115" s="1"/>
  <c r="B81" i="115" s="1"/>
  <c r="B82" i="115" s="1"/>
  <c r="B83" i="115" s="1"/>
  <c r="B84" i="115" s="1"/>
  <c r="B85" i="115" s="1"/>
  <c r="B86" i="115" s="1"/>
  <c r="B87" i="115" s="1"/>
  <c r="B88" i="115" s="1"/>
  <c r="B89" i="115" s="1"/>
  <c r="B90" i="115" s="1"/>
  <c r="B91" i="115" s="1"/>
  <c r="B92" i="115" s="1"/>
  <c r="B93" i="115" s="1"/>
  <c r="B94" i="115" s="1"/>
  <c r="B95" i="115" s="1"/>
  <c r="B96" i="115" s="1"/>
  <c r="B97" i="115" s="1"/>
  <c r="B98" i="115" s="1"/>
  <c r="B99" i="115" s="1"/>
  <c r="B100" i="115" s="1"/>
  <c r="B4" i="114"/>
  <c r="B5" i="114" s="1"/>
  <c r="B6" i="114" s="1"/>
  <c r="B7" i="114" s="1"/>
  <c r="B8" i="114" s="1"/>
  <c r="B9" i="114" s="1"/>
  <c r="B10" i="114" s="1"/>
  <c r="B11" i="114" s="1"/>
  <c r="B12" i="114" s="1"/>
  <c r="B13" i="114" s="1"/>
  <c r="B14" i="114" s="1"/>
  <c r="B15" i="114" s="1"/>
  <c r="B16" i="114" s="1"/>
  <c r="B17" i="114" s="1"/>
  <c r="B18" i="114" s="1"/>
  <c r="B19" i="114" s="1"/>
  <c r="B20" i="114" s="1"/>
  <c r="B21" i="114" s="1"/>
  <c r="B22" i="114" s="1"/>
  <c r="B23" i="114" s="1"/>
  <c r="B24" i="114" s="1"/>
  <c r="B25" i="114" s="1"/>
  <c r="B26" i="114" s="1"/>
  <c r="B27" i="114" s="1"/>
  <c r="B28" i="114" s="1"/>
  <c r="B29" i="114" s="1"/>
  <c r="B30" i="114" s="1"/>
  <c r="B31" i="114" s="1"/>
  <c r="B32" i="114" s="1"/>
  <c r="B33" i="114" s="1"/>
  <c r="B34" i="114" s="1"/>
  <c r="B35" i="114" s="1"/>
  <c r="B36" i="114" s="1"/>
  <c r="B37" i="114" s="1"/>
  <c r="B38" i="114" s="1"/>
  <c r="B39" i="114" s="1"/>
  <c r="B40" i="114" s="1"/>
  <c r="B41" i="114" s="1"/>
  <c r="B42" i="114" s="1"/>
  <c r="B43" i="114" s="1"/>
  <c r="B44" i="114" s="1"/>
  <c r="B45" i="114" s="1"/>
  <c r="B46" i="114" s="1"/>
  <c r="B47" i="114" s="1"/>
  <c r="B48" i="114" s="1"/>
  <c r="B49" i="114" s="1"/>
  <c r="B50" i="114" s="1"/>
  <c r="B51" i="114" s="1"/>
  <c r="B52" i="114" s="1"/>
  <c r="B53" i="114" s="1"/>
  <c r="B54" i="114" s="1"/>
  <c r="B55" i="114" s="1"/>
  <c r="B56" i="114" s="1"/>
  <c r="B57" i="114" s="1"/>
  <c r="B58" i="114" s="1"/>
  <c r="B59" i="114" s="1"/>
  <c r="B60" i="114" s="1"/>
  <c r="B61" i="114" s="1"/>
  <c r="B62" i="114" s="1"/>
  <c r="B63" i="114" s="1"/>
  <c r="B64" i="114" s="1"/>
  <c r="B65" i="114" s="1"/>
  <c r="B66" i="114" s="1"/>
  <c r="B67" i="114" s="1"/>
  <c r="B68" i="114" s="1"/>
  <c r="B69" i="114" s="1"/>
  <c r="B70" i="114" s="1"/>
  <c r="B71" i="114" s="1"/>
  <c r="B72" i="114" s="1"/>
  <c r="B73" i="114" s="1"/>
  <c r="B74" i="114" s="1"/>
  <c r="B75" i="114" s="1"/>
  <c r="B76" i="114" s="1"/>
  <c r="B77" i="114" s="1"/>
  <c r="B78" i="114" s="1"/>
  <c r="B79" i="114" s="1"/>
  <c r="B80" i="114" s="1"/>
  <c r="B81" i="114" s="1"/>
  <c r="B82" i="114" s="1"/>
  <c r="B83" i="114" s="1"/>
  <c r="B84" i="114" s="1"/>
  <c r="B85" i="114" s="1"/>
  <c r="B86" i="114" s="1"/>
  <c r="B87" i="114" s="1"/>
  <c r="B88" i="114" s="1"/>
  <c r="B89" i="114" s="1"/>
  <c r="B90" i="114" s="1"/>
  <c r="B91" i="114" s="1"/>
  <c r="B92" i="114" s="1"/>
  <c r="B93" i="114" s="1"/>
  <c r="B94" i="114" s="1"/>
  <c r="B95" i="114" s="1"/>
  <c r="B96" i="114" s="1"/>
  <c r="B97" i="114" s="1"/>
  <c r="B98" i="114" s="1"/>
  <c r="B99" i="114" s="1"/>
  <c r="B100" i="114" s="1"/>
  <c r="B4" i="113"/>
  <c r="B5" i="113" s="1"/>
  <c r="B6" i="113" s="1"/>
  <c r="B7" i="113" s="1"/>
  <c r="B8" i="113" s="1"/>
  <c r="B9" i="113" s="1"/>
  <c r="B10" i="113" s="1"/>
  <c r="B11" i="113" s="1"/>
  <c r="B12" i="113" s="1"/>
  <c r="B13" i="113" s="1"/>
  <c r="B14" i="113" s="1"/>
  <c r="B15" i="113" s="1"/>
  <c r="B16" i="113" s="1"/>
  <c r="B17" i="113" s="1"/>
  <c r="B18" i="113" s="1"/>
  <c r="B19" i="113" s="1"/>
  <c r="B20" i="113" s="1"/>
  <c r="B21" i="113" s="1"/>
  <c r="B22" i="113" s="1"/>
  <c r="B23" i="113" s="1"/>
  <c r="B24" i="113" s="1"/>
  <c r="B25" i="113" s="1"/>
  <c r="B26" i="113" s="1"/>
  <c r="B27" i="113" s="1"/>
  <c r="B28" i="113" s="1"/>
  <c r="B29" i="113" s="1"/>
  <c r="B30" i="113" s="1"/>
  <c r="B31" i="113" s="1"/>
  <c r="B32" i="113" s="1"/>
  <c r="B33" i="113" s="1"/>
  <c r="B34" i="113" s="1"/>
  <c r="B35" i="113" s="1"/>
  <c r="B36" i="113" s="1"/>
  <c r="B37" i="113" s="1"/>
  <c r="B38" i="113" s="1"/>
  <c r="B39" i="113" s="1"/>
  <c r="B40" i="113" s="1"/>
  <c r="B41" i="113" s="1"/>
  <c r="B42" i="113" s="1"/>
  <c r="B43" i="113" s="1"/>
  <c r="B44" i="113" s="1"/>
  <c r="B45" i="113" s="1"/>
  <c r="B46" i="113" s="1"/>
  <c r="B47" i="113" s="1"/>
  <c r="B48" i="113" s="1"/>
  <c r="B49" i="113" s="1"/>
  <c r="B50" i="113" s="1"/>
  <c r="B51" i="113" s="1"/>
  <c r="B52" i="113" s="1"/>
  <c r="B53" i="113" s="1"/>
  <c r="B54" i="113" s="1"/>
  <c r="B55" i="113" s="1"/>
  <c r="B56" i="113" s="1"/>
  <c r="B57" i="113" s="1"/>
  <c r="B58" i="113" s="1"/>
  <c r="B59" i="113" s="1"/>
  <c r="B60" i="113" s="1"/>
  <c r="B61" i="113" s="1"/>
  <c r="B62" i="113" s="1"/>
  <c r="B63" i="113" s="1"/>
  <c r="B64" i="113" s="1"/>
  <c r="B65" i="113" s="1"/>
  <c r="B66" i="113" s="1"/>
  <c r="B67" i="113" s="1"/>
  <c r="B68" i="113" s="1"/>
  <c r="B69" i="113" s="1"/>
  <c r="B70" i="113" s="1"/>
  <c r="B71" i="113" s="1"/>
  <c r="B72" i="113" s="1"/>
  <c r="B73" i="113" s="1"/>
  <c r="B74" i="113" s="1"/>
  <c r="B75" i="113" s="1"/>
  <c r="B76" i="113" s="1"/>
  <c r="B77" i="113" s="1"/>
  <c r="B78" i="113" s="1"/>
  <c r="B79" i="113" s="1"/>
  <c r="B80" i="113" s="1"/>
  <c r="B81" i="113" s="1"/>
  <c r="B82" i="113" s="1"/>
  <c r="B83" i="113" s="1"/>
  <c r="B84" i="113" s="1"/>
  <c r="B85" i="113" s="1"/>
  <c r="B86" i="113" s="1"/>
  <c r="B87" i="113" s="1"/>
  <c r="B88" i="113" s="1"/>
  <c r="B89" i="113" s="1"/>
  <c r="B90" i="113" s="1"/>
  <c r="B91" i="113" s="1"/>
  <c r="B92" i="113" s="1"/>
  <c r="B93" i="113" s="1"/>
  <c r="B94" i="113" s="1"/>
  <c r="B95" i="113" s="1"/>
  <c r="B96" i="113" s="1"/>
  <c r="B97" i="113" s="1"/>
  <c r="B98" i="113" s="1"/>
  <c r="B99" i="113" s="1"/>
  <c r="B100" i="113" s="1"/>
  <c r="B4" i="112"/>
  <c r="B5" i="112" s="1"/>
  <c r="B6" i="112" s="1"/>
  <c r="B7" i="112" s="1"/>
  <c r="B8" i="112" s="1"/>
  <c r="B9" i="112" s="1"/>
  <c r="B10" i="112" s="1"/>
  <c r="B11" i="112" s="1"/>
  <c r="B12" i="112" s="1"/>
  <c r="B13" i="112" s="1"/>
  <c r="B14" i="112" s="1"/>
  <c r="B15" i="112" s="1"/>
  <c r="B16" i="112" s="1"/>
  <c r="B17" i="112" s="1"/>
  <c r="B18" i="112" s="1"/>
  <c r="B19" i="112" s="1"/>
  <c r="B20" i="112" s="1"/>
  <c r="B21" i="112" s="1"/>
  <c r="B22" i="112" s="1"/>
  <c r="B23" i="112" s="1"/>
  <c r="B24" i="112" s="1"/>
  <c r="B25" i="112" s="1"/>
  <c r="B26" i="112" s="1"/>
  <c r="B27" i="112" s="1"/>
  <c r="B28" i="112" s="1"/>
  <c r="B29" i="112" s="1"/>
  <c r="B30" i="112" s="1"/>
  <c r="B31" i="112" s="1"/>
  <c r="B32" i="112" s="1"/>
  <c r="B33" i="112" s="1"/>
  <c r="B34" i="112" s="1"/>
  <c r="B35" i="112" s="1"/>
  <c r="B36" i="112" s="1"/>
  <c r="B37" i="112" s="1"/>
  <c r="B38" i="112" s="1"/>
  <c r="B39" i="112" s="1"/>
  <c r="B40" i="112" s="1"/>
  <c r="B41" i="112" s="1"/>
  <c r="B42" i="112" s="1"/>
  <c r="B43" i="112" s="1"/>
  <c r="B44" i="112" s="1"/>
  <c r="B45" i="112" s="1"/>
  <c r="B46" i="112" s="1"/>
  <c r="B47" i="112" s="1"/>
  <c r="B48" i="112" s="1"/>
  <c r="B49" i="112" s="1"/>
  <c r="B50" i="112" s="1"/>
  <c r="B51" i="112" s="1"/>
  <c r="B52" i="112" s="1"/>
  <c r="B53" i="112" s="1"/>
  <c r="B54" i="112" s="1"/>
  <c r="B55" i="112" s="1"/>
  <c r="B56" i="112" s="1"/>
  <c r="B57" i="112" s="1"/>
  <c r="B58" i="112" s="1"/>
  <c r="B59" i="112" s="1"/>
  <c r="B60" i="112" s="1"/>
  <c r="B61" i="112" s="1"/>
  <c r="B62" i="112" s="1"/>
  <c r="B63" i="112" s="1"/>
  <c r="B64" i="112" s="1"/>
  <c r="B65" i="112" s="1"/>
  <c r="B66" i="112" s="1"/>
  <c r="B67" i="112" s="1"/>
  <c r="B68" i="112" s="1"/>
  <c r="B69" i="112" s="1"/>
  <c r="B70" i="112" s="1"/>
  <c r="B71" i="112" s="1"/>
  <c r="B72" i="112" s="1"/>
  <c r="B73" i="112" s="1"/>
  <c r="B74" i="112" s="1"/>
  <c r="B75" i="112" s="1"/>
  <c r="B76" i="112" s="1"/>
  <c r="B77" i="112" s="1"/>
  <c r="B78" i="112" s="1"/>
  <c r="B79" i="112" s="1"/>
  <c r="B80" i="112" s="1"/>
  <c r="B81" i="112" s="1"/>
  <c r="B82" i="112" s="1"/>
  <c r="B83" i="112" s="1"/>
  <c r="B84" i="112" s="1"/>
  <c r="B85" i="112" s="1"/>
  <c r="B86" i="112" s="1"/>
  <c r="B87" i="112" s="1"/>
  <c r="B88" i="112" s="1"/>
  <c r="B89" i="112" s="1"/>
  <c r="B90" i="112" s="1"/>
  <c r="B91" i="112" s="1"/>
  <c r="B92" i="112" s="1"/>
  <c r="B93" i="112" s="1"/>
  <c r="B94" i="112" s="1"/>
  <c r="B95" i="112" s="1"/>
  <c r="B96" i="112" s="1"/>
  <c r="B97" i="112" s="1"/>
  <c r="B98" i="112" s="1"/>
  <c r="B99" i="112" s="1"/>
  <c r="B100" i="112" s="1"/>
  <c r="B4" i="111"/>
  <c r="B5" i="111" s="1"/>
  <c r="B6" i="111" s="1"/>
  <c r="B7" i="111" s="1"/>
  <c r="B8" i="111" s="1"/>
  <c r="B9" i="111" s="1"/>
  <c r="B10" i="111" s="1"/>
  <c r="B11" i="111" s="1"/>
  <c r="B12" i="111" s="1"/>
  <c r="B13" i="111" s="1"/>
  <c r="B14" i="111" s="1"/>
  <c r="B15" i="111" s="1"/>
  <c r="B16" i="111" s="1"/>
  <c r="B17" i="111" s="1"/>
  <c r="B18" i="111" s="1"/>
  <c r="B19" i="111" s="1"/>
  <c r="B20" i="111" s="1"/>
  <c r="B21" i="111" s="1"/>
  <c r="B22" i="111" s="1"/>
  <c r="B23" i="111" s="1"/>
  <c r="B24" i="111" s="1"/>
  <c r="B25" i="111" s="1"/>
  <c r="B26" i="111" s="1"/>
  <c r="B27" i="111" s="1"/>
  <c r="B28" i="111" s="1"/>
  <c r="B29" i="111" s="1"/>
  <c r="B30" i="111" s="1"/>
  <c r="B31" i="111" s="1"/>
  <c r="B32" i="111" s="1"/>
  <c r="B33" i="111" s="1"/>
  <c r="B34" i="111" s="1"/>
  <c r="B35" i="111" s="1"/>
  <c r="B36" i="111" s="1"/>
  <c r="B37" i="111" s="1"/>
  <c r="B38" i="111" s="1"/>
  <c r="B39" i="111" s="1"/>
  <c r="B40" i="111" s="1"/>
  <c r="B41" i="111" s="1"/>
  <c r="B42" i="111" s="1"/>
  <c r="B43" i="111" s="1"/>
  <c r="B44" i="111" s="1"/>
  <c r="B45" i="111" s="1"/>
  <c r="B46" i="111" s="1"/>
  <c r="B47" i="111" s="1"/>
  <c r="B48" i="111" s="1"/>
  <c r="B49" i="111" s="1"/>
  <c r="B50" i="111" s="1"/>
  <c r="B51" i="111" s="1"/>
  <c r="B52" i="111" s="1"/>
  <c r="B53" i="111" s="1"/>
  <c r="B54" i="111" s="1"/>
  <c r="B55" i="111" s="1"/>
  <c r="B56" i="111" s="1"/>
  <c r="B57" i="111" s="1"/>
  <c r="B58" i="111" s="1"/>
  <c r="B59" i="111" s="1"/>
  <c r="B60" i="111" s="1"/>
  <c r="B61" i="111" s="1"/>
  <c r="B62" i="111" s="1"/>
  <c r="B63" i="111" s="1"/>
  <c r="B64" i="111" s="1"/>
  <c r="B65" i="111" s="1"/>
  <c r="B66" i="111" s="1"/>
  <c r="B67" i="111" s="1"/>
  <c r="B68" i="111" s="1"/>
  <c r="B69" i="111" s="1"/>
  <c r="B70" i="111" s="1"/>
  <c r="B71" i="111" s="1"/>
  <c r="B72" i="111" s="1"/>
  <c r="B73" i="111" s="1"/>
  <c r="B74" i="111" s="1"/>
  <c r="B75" i="111" s="1"/>
  <c r="B76" i="111" s="1"/>
  <c r="B77" i="111" s="1"/>
  <c r="B78" i="111" s="1"/>
  <c r="B79" i="111" s="1"/>
  <c r="B80" i="111" s="1"/>
  <c r="B81" i="111" s="1"/>
  <c r="B82" i="111" s="1"/>
  <c r="B83" i="111" s="1"/>
  <c r="B84" i="111" s="1"/>
  <c r="B85" i="111" s="1"/>
  <c r="B86" i="111" s="1"/>
  <c r="B87" i="111" s="1"/>
  <c r="B88" i="111" s="1"/>
  <c r="B89" i="111" s="1"/>
  <c r="B90" i="111" s="1"/>
  <c r="B91" i="111" s="1"/>
  <c r="B92" i="111" s="1"/>
  <c r="B93" i="111" s="1"/>
  <c r="B94" i="111" s="1"/>
  <c r="B95" i="111" s="1"/>
  <c r="B96" i="111" s="1"/>
  <c r="B97" i="111" s="1"/>
  <c r="B98" i="111" s="1"/>
  <c r="B99" i="111" s="1"/>
  <c r="B100" i="111" s="1"/>
  <c r="B4" i="110"/>
  <c r="B5" i="110" s="1"/>
  <c r="B6" i="110" s="1"/>
  <c r="B7" i="110" s="1"/>
  <c r="B8" i="110" s="1"/>
  <c r="B9" i="110" s="1"/>
  <c r="B10" i="110" s="1"/>
  <c r="B11" i="110" s="1"/>
  <c r="B12" i="110" s="1"/>
  <c r="B13" i="110" s="1"/>
  <c r="B14" i="110" s="1"/>
  <c r="B15" i="110" s="1"/>
  <c r="B16" i="110" s="1"/>
  <c r="B17" i="110" s="1"/>
  <c r="B18" i="110" s="1"/>
  <c r="B19" i="110" s="1"/>
  <c r="B20" i="110" s="1"/>
  <c r="B21" i="110" s="1"/>
  <c r="B22" i="110" s="1"/>
  <c r="B23" i="110" s="1"/>
  <c r="B24" i="110" s="1"/>
  <c r="B25" i="110" s="1"/>
  <c r="B26" i="110" s="1"/>
  <c r="B27" i="110" s="1"/>
  <c r="B28" i="110" s="1"/>
  <c r="B29" i="110" s="1"/>
  <c r="B30" i="110" s="1"/>
  <c r="B31" i="110" s="1"/>
  <c r="B32" i="110" s="1"/>
  <c r="B33" i="110" s="1"/>
  <c r="B34" i="110" s="1"/>
  <c r="B35" i="110" s="1"/>
  <c r="B36" i="110" s="1"/>
  <c r="B37" i="110" s="1"/>
  <c r="B38" i="110" s="1"/>
  <c r="B39" i="110" s="1"/>
  <c r="B40" i="110" s="1"/>
  <c r="B41" i="110" s="1"/>
  <c r="B42" i="110" s="1"/>
  <c r="B43" i="110" s="1"/>
  <c r="B44" i="110" s="1"/>
  <c r="B45" i="110" s="1"/>
  <c r="B46" i="110" s="1"/>
  <c r="B47" i="110" s="1"/>
  <c r="B48" i="110" s="1"/>
  <c r="B49" i="110" s="1"/>
  <c r="B50" i="110" s="1"/>
  <c r="B51" i="110" s="1"/>
  <c r="B52" i="110" s="1"/>
  <c r="B53" i="110" s="1"/>
  <c r="B54" i="110" s="1"/>
  <c r="B55" i="110" s="1"/>
  <c r="B56" i="110" s="1"/>
  <c r="B57" i="110" s="1"/>
  <c r="B58" i="110" s="1"/>
  <c r="B59" i="110" s="1"/>
  <c r="B60" i="110" s="1"/>
  <c r="B61" i="110" s="1"/>
  <c r="B62" i="110" s="1"/>
  <c r="B63" i="110" s="1"/>
  <c r="B64" i="110" s="1"/>
  <c r="B65" i="110" s="1"/>
  <c r="B66" i="110" s="1"/>
  <c r="B67" i="110" s="1"/>
  <c r="B68" i="110" s="1"/>
  <c r="B69" i="110" s="1"/>
  <c r="B70" i="110" s="1"/>
  <c r="B71" i="110" s="1"/>
  <c r="B72" i="110" s="1"/>
  <c r="B73" i="110" s="1"/>
  <c r="B74" i="110" s="1"/>
  <c r="B75" i="110" s="1"/>
  <c r="B76" i="110" s="1"/>
  <c r="B77" i="110" s="1"/>
  <c r="B78" i="110" s="1"/>
  <c r="B79" i="110" s="1"/>
  <c r="B80" i="110" s="1"/>
  <c r="B81" i="110" s="1"/>
  <c r="B82" i="110" s="1"/>
  <c r="B83" i="110" s="1"/>
  <c r="B84" i="110" s="1"/>
  <c r="B85" i="110" s="1"/>
  <c r="B86" i="110" s="1"/>
  <c r="B87" i="110" s="1"/>
  <c r="B88" i="110" s="1"/>
  <c r="B89" i="110" s="1"/>
  <c r="B90" i="110" s="1"/>
  <c r="B91" i="110" s="1"/>
  <c r="B92" i="110" s="1"/>
  <c r="B93" i="110" s="1"/>
  <c r="B94" i="110" s="1"/>
  <c r="B95" i="110" s="1"/>
  <c r="B96" i="110" s="1"/>
  <c r="B97" i="110" s="1"/>
  <c r="B98" i="110" s="1"/>
  <c r="B99" i="110" s="1"/>
  <c r="B100" i="110" s="1"/>
  <c r="B4" i="109"/>
  <c r="B5" i="109" s="1"/>
  <c r="B6" i="109" s="1"/>
  <c r="B7" i="109" s="1"/>
  <c r="B8" i="109" s="1"/>
  <c r="B9" i="109" s="1"/>
  <c r="B10" i="109" s="1"/>
  <c r="B11" i="109" s="1"/>
  <c r="B12" i="109" s="1"/>
  <c r="B13" i="109" s="1"/>
  <c r="B14" i="109" s="1"/>
  <c r="B15" i="109" s="1"/>
  <c r="B16" i="109" s="1"/>
  <c r="B17" i="109" s="1"/>
  <c r="B18" i="109" s="1"/>
  <c r="B19" i="109" s="1"/>
  <c r="B20" i="109" s="1"/>
  <c r="B21" i="109" s="1"/>
  <c r="B22" i="109" s="1"/>
  <c r="B23" i="109" s="1"/>
  <c r="B24" i="109" s="1"/>
  <c r="B25" i="109" s="1"/>
  <c r="B26" i="109" s="1"/>
  <c r="B27" i="109" s="1"/>
  <c r="B28" i="109" s="1"/>
  <c r="B29" i="109" s="1"/>
  <c r="B30" i="109" s="1"/>
  <c r="B31" i="109" s="1"/>
  <c r="B32" i="109" s="1"/>
  <c r="B33" i="109" s="1"/>
  <c r="B34" i="109" s="1"/>
  <c r="B35" i="109" s="1"/>
  <c r="B36" i="109" s="1"/>
  <c r="B37" i="109" s="1"/>
  <c r="B38" i="109" s="1"/>
  <c r="B39" i="109" s="1"/>
  <c r="B40" i="109" s="1"/>
  <c r="B41" i="109" s="1"/>
  <c r="B42" i="109" s="1"/>
  <c r="B43" i="109" s="1"/>
  <c r="B44" i="109" s="1"/>
  <c r="B45" i="109" s="1"/>
  <c r="B46" i="109" s="1"/>
  <c r="B47" i="109" s="1"/>
  <c r="B48" i="109" s="1"/>
  <c r="B49" i="109" s="1"/>
  <c r="B50" i="109" s="1"/>
  <c r="B51" i="109" s="1"/>
  <c r="B52" i="109" s="1"/>
  <c r="B53" i="109" s="1"/>
  <c r="B54" i="109" s="1"/>
  <c r="B55" i="109" s="1"/>
  <c r="B56" i="109" s="1"/>
  <c r="B57" i="109" s="1"/>
  <c r="B58" i="109" s="1"/>
  <c r="B59" i="109" s="1"/>
  <c r="B60" i="109" s="1"/>
  <c r="B61" i="109" s="1"/>
  <c r="B62" i="109" s="1"/>
  <c r="B63" i="109" s="1"/>
  <c r="B64" i="109" s="1"/>
  <c r="B65" i="109" s="1"/>
  <c r="B66" i="109" s="1"/>
  <c r="B67" i="109" s="1"/>
  <c r="B68" i="109" s="1"/>
  <c r="B69" i="109" s="1"/>
  <c r="B70" i="109" s="1"/>
  <c r="B71" i="109" s="1"/>
  <c r="B72" i="109" s="1"/>
  <c r="B73" i="109" s="1"/>
  <c r="B74" i="109" s="1"/>
  <c r="B75" i="109" s="1"/>
  <c r="B76" i="109" s="1"/>
  <c r="B77" i="109" s="1"/>
  <c r="B78" i="109" s="1"/>
  <c r="B79" i="109" s="1"/>
  <c r="B80" i="109" s="1"/>
  <c r="B81" i="109" s="1"/>
  <c r="B82" i="109" s="1"/>
  <c r="B83" i="109" s="1"/>
  <c r="B84" i="109" s="1"/>
  <c r="B85" i="109" s="1"/>
  <c r="B86" i="109" s="1"/>
  <c r="B87" i="109" s="1"/>
  <c r="B88" i="109" s="1"/>
  <c r="B89" i="109" s="1"/>
  <c r="B90" i="109" s="1"/>
  <c r="B91" i="109" s="1"/>
  <c r="B92" i="109" s="1"/>
  <c r="B93" i="109" s="1"/>
  <c r="B94" i="109" s="1"/>
  <c r="B95" i="109" s="1"/>
  <c r="B96" i="109" s="1"/>
  <c r="B97" i="109" s="1"/>
  <c r="B98" i="109" s="1"/>
  <c r="B99" i="109" s="1"/>
  <c r="B100" i="109" s="1"/>
  <c r="B4" i="108"/>
  <c r="B5" i="108" s="1"/>
  <c r="B6" i="108" s="1"/>
  <c r="B7" i="108" s="1"/>
  <c r="B8" i="108" s="1"/>
  <c r="B9" i="108" s="1"/>
  <c r="B10" i="108" s="1"/>
  <c r="B11" i="108" s="1"/>
  <c r="B12" i="108" s="1"/>
  <c r="B13" i="108" s="1"/>
  <c r="B14" i="108" s="1"/>
  <c r="B15" i="108" s="1"/>
  <c r="B16" i="108" s="1"/>
  <c r="B17" i="108" s="1"/>
  <c r="B18" i="108" s="1"/>
  <c r="B19" i="108" s="1"/>
  <c r="B20" i="108" s="1"/>
  <c r="B21" i="108" s="1"/>
  <c r="B22" i="108" s="1"/>
  <c r="B23" i="108" s="1"/>
  <c r="B24" i="108" s="1"/>
  <c r="B25" i="108" s="1"/>
  <c r="B26" i="108" s="1"/>
  <c r="B27" i="108" s="1"/>
  <c r="B28" i="108" s="1"/>
  <c r="B29" i="108" s="1"/>
  <c r="B30" i="108" s="1"/>
  <c r="B31" i="108" s="1"/>
  <c r="B32" i="108" s="1"/>
  <c r="B33" i="108" s="1"/>
  <c r="B34" i="108" s="1"/>
  <c r="B35" i="108" s="1"/>
  <c r="B36" i="108" s="1"/>
  <c r="B37" i="108" s="1"/>
  <c r="B38" i="108" s="1"/>
  <c r="B39" i="108" s="1"/>
  <c r="B40" i="108" s="1"/>
  <c r="B41" i="108" s="1"/>
  <c r="B42" i="108" s="1"/>
  <c r="B43" i="108" s="1"/>
  <c r="B44" i="108" s="1"/>
  <c r="B45" i="108" s="1"/>
  <c r="B46" i="108" s="1"/>
  <c r="B47" i="108" s="1"/>
  <c r="B48" i="108" s="1"/>
  <c r="B49" i="108" s="1"/>
  <c r="B50" i="108" s="1"/>
  <c r="B51" i="108" s="1"/>
  <c r="B52" i="108" s="1"/>
  <c r="B53" i="108" s="1"/>
  <c r="B54" i="108" s="1"/>
  <c r="B55" i="108" s="1"/>
  <c r="B56" i="108" s="1"/>
  <c r="B57" i="108" s="1"/>
  <c r="B58" i="108" s="1"/>
  <c r="B59" i="108" s="1"/>
  <c r="B60" i="108" s="1"/>
  <c r="B61" i="108" s="1"/>
  <c r="B62" i="108" s="1"/>
  <c r="B63" i="108" s="1"/>
  <c r="B64" i="108" s="1"/>
  <c r="B65" i="108" s="1"/>
  <c r="B66" i="108" s="1"/>
  <c r="B67" i="108" s="1"/>
  <c r="B68" i="108" s="1"/>
  <c r="B69" i="108" s="1"/>
  <c r="B70" i="108" s="1"/>
  <c r="B71" i="108" s="1"/>
  <c r="B72" i="108" s="1"/>
  <c r="B73" i="108" s="1"/>
  <c r="B74" i="108" s="1"/>
  <c r="B75" i="108" s="1"/>
  <c r="B76" i="108" s="1"/>
  <c r="B77" i="108" s="1"/>
  <c r="B78" i="108" s="1"/>
  <c r="B79" i="108" s="1"/>
  <c r="B80" i="108" s="1"/>
  <c r="B81" i="108" s="1"/>
  <c r="B82" i="108" s="1"/>
  <c r="B83" i="108" s="1"/>
  <c r="B84" i="108" s="1"/>
  <c r="B85" i="108" s="1"/>
  <c r="B86" i="108" s="1"/>
  <c r="B87" i="108" s="1"/>
  <c r="B88" i="108" s="1"/>
  <c r="B89" i="108" s="1"/>
  <c r="B90" i="108" s="1"/>
  <c r="B91" i="108" s="1"/>
  <c r="B92" i="108" s="1"/>
  <c r="B93" i="108" s="1"/>
  <c r="B94" i="108" s="1"/>
  <c r="B95" i="108" s="1"/>
  <c r="B96" i="108" s="1"/>
  <c r="B97" i="108" s="1"/>
  <c r="B98" i="108" s="1"/>
  <c r="B99" i="108" s="1"/>
  <c r="B100" i="108" s="1"/>
  <c r="B4" i="107"/>
  <c r="B5" i="107" s="1"/>
  <c r="B6" i="107" s="1"/>
  <c r="B7" i="107" s="1"/>
  <c r="B8" i="107" s="1"/>
  <c r="B9" i="107" s="1"/>
  <c r="B10" i="107" s="1"/>
  <c r="B11" i="107" s="1"/>
  <c r="B12" i="107" s="1"/>
  <c r="B13" i="107" s="1"/>
  <c r="B14" i="107" s="1"/>
  <c r="B15" i="107" s="1"/>
  <c r="B16" i="107" s="1"/>
  <c r="B17" i="107" s="1"/>
  <c r="B18" i="107" s="1"/>
  <c r="B19" i="107" s="1"/>
  <c r="B20" i="107" s="1"/>
  <c r="B21" i="107" s="1"/>
  <c r="B22" i="107" s="1"/>
  <c r="B23" i="107" s="1"/>
  <c r="B24" i="107" s="1"/>
  <c r="B25" i="107" s="1"/>
  <c r="B26" i="107" s="1"/>
  <c r="B27" i="107" s="1"/>
  <c r="B28" i="107" s="1"/>
  <c r="B29" i="107" s="1"/>
  <c r="B30" i="107" s="1"/>
  <c r="B31" i="107" s="1"/>
  <c r="B32" i="107" s="1"/>
  <c r="B33" i="107" s="1"/>
  <c r="B34" i="107" s="1"/>
  <c r="B35" i="107" s="1"/>
  <c r="B36" i="107" s="1"/>
  <c r="B37" i="107" s="1"/>
  <c r="B38" i="107" s="1"/>
  <c r="B39" i="107" s="1"/>
  <c r="B40" i="107" s="1"/>
  <c r="B41" i="107" s="1"/>
  <c r="B42" i="107" s="1"/>
  <c r="B43" i="107" s="1"/>
  <c r="B44" i="107" s="1"/>
  <c r="B45" i="107" s="1"/>
  <c r="B46" i="107" s="1"/>
  <c r="B47" i="107" s="1"/>
  <c r="B48" i="107" s="1"/>
  <c r="B49" i="107" s="1"/>
  <c r="B50" i="107" s="1"/>
  <c r="B51" i="107" s="1"/>
  <c r="B52" i="107" s="1"/>
  <c r="B53" i="107" s="1"/>
  <c r="B54" i="107" s="1"/>
  <c r="B55" i="107" s="1"/>
  <c r="B56" i="107" s="1"/>
  <c r="B57" i="107" s="1"/>
  <c r="B58" i="107" s="1"/>
  <c r="B59" i="107" s="1"/>
  <c r="B60" i="107" s="1"/>
  <c r="B61" i="107" s="1"/>
  <c r="B62" i="107" s="1"/>
  <c r="B63" i="107" s="1"/>
  <c r="B64" i="107" s="1"/>
  <c r="B65" i="107" s="1"/>
  <c r="B66" i="107" s="1"/>
  <c r="B67" i="107" s="1"/>
  <c r="B68" i="107" s="1"/>
  <c r="B69" i="107" s="1"/>
  <c r="B70" i="107" s="1"/>
  <c r="B71" i="107" s="1"/>
  <c r="B72" i="107" s="1"/>
  <c r="B73" i="107" s="1"/>
  <c r="B74" i="107" s="1"/>
  <c r="B75" i="107" s="1"/>
  <c r="B76" i="107" s="1"/>
  <c r="B77" i="107" s="1"/>
  <c r="B78" i="107" s="1"/>
  <c r="B79" i="107" s="1"/>
  <c r="B80" i="107" s="1"/>
  <c r="B81" i="107" s="1"/>
  <c r="B82" i="107" s="1"/>
  <c r="B83" i="107" s="1"/>
  <c r="B84" i="107" s="1"/>
  <c r="B85" i="107" s="1"/>
  <c r="B86" i="107" s="1"/>
  <c r="B87" i="107" s="1"/>
  <c r="B88" i="107" s="1"/>
  <c r="B89" i="107" s="1"/>
  <c r="B90" i="107" s="1"/>
  <c r="B91" i="107" s="1"/>
  <c r="B92" i="107" s="1"/>
  <c r="B93" i="107" s="1"/>
  <c r="B94" i="107" s="1"/>
  <c r="B95" i="107" s="1"/>
  <c r="B96" i="107" s="1"/>
  <c r="B97" i="107" s="1"/>
  <c r="B98" i="107" s="1"/>
  <c r="B99" i="107" s="1"/>
  <c r="B100" i="107" s="1"/>
  <c r="B4" i="106"/>
  <c r="B5" i="106" s="1"/>
  <c r="B6" i="106" s="1"/>
  <c r="B7" i="106" s="1"/>
  <c r="B8" i="106" s="1"/>
  <c r="B9" i="106" s="1"/>
  <c r="B10" i="106" s="1"/>
  <c r="B11" i="106" s="1"/>
  <c r="B12" i="106" s="1"/>
  <c r="B13" i="106" s="1"/>
  <c r="B14" i="106" s="1"/>
  <c r="B15" i="106" s="1"/>
  <c r="B16" i="106" s="1"/>
  <c r="B17" i="106" s="1"/>
  <c r="B18" i="106" s="1"/>
  <c r="B19" i="106" s="1"/>
  <c r="B20" i="106" s="1"/>
  <c r="B21" i="106" s="1"/>
  <c r="B22" i="106" s="1"/>
  <c r="B23" i="106" s="1"/>
  <c r="B24" i="106" s="1"/>
  <c r="B25" i="106" s="1"/>
  <c r="B26" i="106" s="1"/>
  <c r="B27" i="106" s="1"/>
  <c r="B28" i="106" s="1"/>
  <c r="B29" i="106" s="1"/>
  <c r="B30" i="106" s="1"/>
  <c r="B31" i="106" s="1"/>
  <c r="B32" i="106" s="1"/>
  <c r="B33" i="106" s="1"/>
  <c r="B34" i="106" s="1"/>
  <c r="B35" i="106" s="1"/>
  <c r="B36" i="106" s="1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48" i="106" s="1"/>
  <c r="B49" i="106" s="1"/>
  <c r="B50" i="106" s="1"/>
  <c r="B51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B65" i="106" s="1"/>
  <c r="B66" i="106" s="1"/>
  <c r="B67" i="106" s="1"/>
  <c r="B68" i="106" s="1"/>
  <c r="B69" i="106" s="1"/>
  <c r="B70" i="106" s="1"/>
  <c r="B71" i="106" s="1"/>
  <c r="B72" i="106" s="1"/>
  <c r="B73" i="106" s="1"/>
  <c r="B74" i="106" s="1"/>
  <c r="B75" i="106" s="1"/>
  <c r="B76" i="106" s="1"/>
  <c r="B77" i="106" s="1"/>
  <c r="B78" i="106" s="1"/>
  <c r="B79" i="106" s="1"/>
  <c r="B80" i="106" s="1"/>
  <c r="B81" i="106" s="1"/>
  <c r="B82" i="106" s="1"/>
  <c r="B83" i="106" s="1"/>
  <c r="B84" i="106" s="1"/>
  <c r="B85" i="106" s="1"/>
  <c r="B86" i="106" s="1"/>
  <c r="B87" i="106" s="1"/>
  <c r="B88" i="106" s="1"/>
  <c r="B89" i="106" s="1"/>
  <c r="B90" i="106" s="1"/>
  <c r="B91" i="106" s="1"/>
  <c r="B92" i="106" s="1"/>
  <c r="B93" i="106" s="1"/>
  <c r="B94" i="106" s="1"/>
  <c r="B95" i="106" s="1"/>
  <c r="B96" i="106" s="1"/>
  <c r="B97" i="106" s="1"/>
  <c r="B98" i="106" s="1"/>
  <c r="B99" i="106" s="1"/>
  <c r="B100" i="106" s="1"/>
  <c r="B4" i="105"/>
  <c r="B5" i="105" s="1"/>
  <c r="B6" i="105" s="1"/>
  <c r="B7" i="105" s="1"/>
  <c r="B8" i="105" s="1"/>
  <c r="B9" i="105" s="1"/>
  <c r="B10" i="105" s="1"/>
  <c r="B11" i="105" s="1"/>
  <c r="B12" i="105" s="1"/>
  <c r="B13" i="105" s="1"/>
  <c r="B14" i="105" s="1"/>
  <c r="B15" i="105" s="1"/>
  <c r="B16" i="105" s="1"/>
  <c r="B17" i="105" s="1"/>
  <c r="B18" i="105" s="1"/>
  <c r="B19" i="105" s="1"/>
  <c r="B20" i="105" s="1"/>
  <c r="B21" i="105" s="1"/>
  <c r="B22" i="105" s="1"/>
  <c r="B23" i="105" s="1"/>
  <c r="B24" i="105" s="1"/>
  <c r="B25" i="105" s="1"/>
  <c r="B26" i="105" s="1"/>
  <c r="B27" i="105" s="1"/>
  <c r="B28" i="105" s="1"/>
  <c r="B29" i="105" s="1"/>
  <c r="B30" i="105" s="1"/>
  <c r="B31" i="105" s="1"/>
  <c r="B32" i="105" s="1"/>
  <c r="B33" i="105" s="1"/>
  <c r="B34" i="105" s="1"/>
  <c r="B35" i="105" s="1"/>
  <c r="B36" i="105" s="1"/>
  <c r="B37" i="105" s="1"/>
  <c r="B38" i="105" s="1"/>
  <c r="B39" i="105" s="1"/>
  <c r="B40" i="105" s="1"/>
  <c r="B41" i="105" s="1"/>
  <c r="B42" i="105" s="1"/>
  <c r="B43" i="105" s="1"/>
  <c r="B44" i="105" s="1"/>
  <c r="B45" i="105" s="1"/>
  <c r="B46" i="105" s="1"/>
  <c r="B47" i="105" s="1"/>
  <c r="B48" i="105" s="1"/>
  <c r="B49" i="105" s="1"/>
  <c r="B50" i="105" s="1"/>
  <c r="B51" i="105" s="1"/>
  <c r="B52" i="105" s="1"/>
  <c r="B53" i="105" s="1"/>
  <c r="B54" i="105" s="1"/>
  <c r="B55" i="105" s="1"/>
  <c r="B56" i="105" s="1"/>
  <c r="B57" i="105" s="1"/>
  <c r="B58" i="105" s="1"/>
  <c r="B59" i="105" s="1"/>
  <c r="B60" i="105" s="1"/>
  <c r="B61" i="105" s="1"/>
  <c r="B62" i="105" s="1"/>
  <c r="B63" i="105" s="1"/>
  <c r="B64" i="105" s="1"/>
  <c r="B65" i="105" s="1"/>
  <c r="B66" i="105" s="1"/>
  <c r="B67" i="105" s="1"/>
  <c r="B68" i="105" s="1"/>
  <c r="B69" i="105" s="1"/>
  <c r="B70" i="105" s="1"/>
  <c r="B71" i="105" s="1"/>
  <c r="B72" i="105" s="1"/>
  <c r="B73" i="105" s="1"/>
  <c r="B74" i="105" s="1"/>
  <c r="B75" i="105" s="1"/>
  <c r="B76" i="105" s="1"/>
  <c r="B77" i="105" s="1"/>
  <c r="B78" i="105" s="1"/>
  <c r="B79" i="105" s="1"/>
  <c r="B80" i="105" s="1"/>
  <c r="B81" i="105" s="1"/>
  <c r="B82" i="105" s="1"/>
  <c r="B83" i="105" s="1"/>
  <c r="B84" i="105" s="1"/>
  <c r="B85" i="105" s="1"/>
  <c r="B86" i="105" s="1"/>
  <c r="B87" i="105" s="1"/>
  <c r="B88" i="105" s="1"/>
  <c r="B89" i="105" s="1"/>
  <c r="B90" i="105" s="1"/>
  <c r="B91" i="105" s="1"/>
  <c r="B92" i="105" s="1"/>
  <c r="B93" i="105" s="1"/>
  <c r="B94" i="105" s="1"/>
  <c r="B95" i="105" s="1"/>
  <c r="B96" i="105" s="1"/>
  <c r="B97" i="105" s="1"/>
  <c r="B98" i="105" s="1"/>
  <c r="B99" i="105" s="1"/>
  <c r="B100" i="105" s="1"/>
  <c r="B4" i="104"/>
  <c r="B5" i="104" s="1"/>
  <c r="B6" i="104" s="1"/>
  <c r="B7" i="104" s="1"/>
  <c r="B8" i="104" s="1"/>
  <c r="B9" i="104" s="1"/>
  <c r="B10" i="104" s="1"/>
  <c r="B11" i="104" s="1"/>
  <c r="B12" i="104" s="1"/>
  <c r="B13" i="104" s="1"/>
  <c r="B14" i="104" s="1"/>
  <c r="B15" i="104" s="1"/>
  <c r="B16" i="104" s="1"/>
  <c r="B17" i="104" s="1"/>
  <c r="B18" i="104" s="1"/>
  <c r="B19" i="104" s="1"/>
  <c r="B20" i="104" s="1"/>
  <c r="B21" i="104" s="1"/>
  <c r="B22" i="104" s="1"/>
  <c r="B23" i="104" s="1"/>
  <c r="B24" i="104" s="1"/>
  <c r="B25" i="104" s="1"/>
  <c r="B26" i="104" s="1"/>
  <c r="B27" i="104" s="1"/>
  <c r="B28" i="104" s="1"/>
  <c r="B29" i="104" s="1"/>
  <c r="B30" i="104" s="1"/>
  <c r="B31" i="104" s="1"/>
  <c r="B32" i="104" s="1"/>
  <c r="B33" i="104" s="1"/>
  <c r="B34" i="104" s="1"/>
  <c r="B35" i="104" s="1"/>
  <c r="B36" i="104" s="1"/>
  <c r="B37" i="104" s="1"/>
  <c r="B38" i="104" s="1"/>
  <c r="B39" i="104" s="1"/>
  <c r="B40" i="104" s="1"/>
  <c r="B41" i="104" s="1"/>
  <c r="B42" i="104" s="1"/>
  <c r="B43" i="104" s="1"/>
  <c r="B44" i="104" s="1"/>
  <c r="B45" i="104" s="1"/>
  <c r="B46" i="104" s="1"/>
  <c r="B47" i="104" s="1"/>
  <c r="B48" i="104" s="1"/>
  <c r="B49" i="104" s="1"/>
  <c r="B50" i="104" s="1"/>
  <c r="B51" i="104" s="1"/>
  <c r="B52" i="104" s="1"/>
  <c r="B53" i="104" s="1"/>
  <c r="B54" i="104" s="1"/>
  <c r="B55" i="104" s="1"/>
  <c r="B56" i="104" s="1"/>
  <c r="B57" i="104" s="1"/>
  <c r="B58" i="104" s="1"/>
  <c r="B59" i="104" s="1"/>
  <c r="B60" i="104" s="1"/>
  <c r="B61" i="104" s="1"/>
  <c r="B62" i="104" s="1"/>
  <c r="B63" i="104" s="1"/>
  <c r="B64" i="104" s="1"/>
  <c r="B65" i="104" s="1"/>
  <c r="B66" i="104" s="1"/>
  <c r="B67" i="104" s="1"/>
  <c r="B68" i="104" s="1"/>
  <c r="B69" i="104" s="1"/>
  <c r="B70" i="104" s="1"/>
  <c r="B71" i="104" s="1"/>
  <c r="B72" i="104" s="1"/>
  <c r="B73" i="104" s="1"/>
  <c r="B74" i="104" s="1"/>
  <c r="B75" i="104" s="1"/>
  <c r="B76" i="104" s="1"/>
  <c r="B77" i="104" s="1"/>
  <c r="B78" i="104" s="1"/>
  <c r="B79" i="104" s="1"/>
  <c r="B80" i="104" s="1"/>
  <c r="B81" i="104" s="1"/>
  <c r="B82" i="104" s="1"/>
  <c r="B83" i="104" s="1"/>
  <c r="B84" i="104" s="1"/>
  <c r="B85" i="104" s="1"/>
  <c r="B86" i="104" s="1"/>
  <c r="B87" i="104" s="1"/>
  <c r="B88" i="104" s="1"/>
  <c r="B89" i="104" s="1"/>
  <c r="B90" i="104" s="1"/>
  <c r="B91" i="104" s="1"/>
  <c r="B92" i="104" s="1"/>
  <c r="B93" i="104" s="1"/>
  <c r="B94" i="104" s="1"/>
  <c r="B95" i="104" s="1"/>
  <c r="B96" i="104" s="1"/>
  <c r="B97" i="104" s="1"/>
  <c r="B98" i="104" s="1"/>
  <c r="B99" i="104" s="1"/>
  <c r="B100" i="104" s="1"/>
  <c r="B4" i="103"/>
  <c r="B5" i="103" s="1"/>
  <c r="B6" i="103" s="1"/>
  <c r="B7" i="103" s="1"/>
  <c r="B8" i="103" s="1"/>
  <c r="B9" i="103" s="1"/>
  <c r="B10" i="103" s="1"/>
  <c r="B11" i="103" s="1"/>
  <c r="B12" i="103" s="1"/>
  <c r="B13" i="103" s="1"/>
  <c r="B14" i="103" s="1"/>
  <c r="B15" i="103" s="1"/>
  <c r="B16" i="103" s="1"/>
  <c r="B17" i="103" s="1"/>
  <c r="B18" i="103" s="1"/>
  <c r="B19" i="103" s="1"/>
  <c r="B20" i="103" s="1"/>
  <c r="B21" i="103" s="1"/>
  <c r="B22" i="103" s="1"/>
  <c r="B23" i="103" s="1"/>
  <c r="B24" i="103" s="1"/>
  <c r="B25" i="103" s="1"/>
  <c r="B26" i="103" s="1"/>
  <c r="B27" i="103" s="1"/>
  <c r="B28" i="103" s="1"/>
  <c r="B29" i="103" s="1"/>
  <c r="B30" i="103" s="1"/>
  <c r="B31" i="103" s="1"/>
  <c r="B32" i="103" s="1"/>
  <c r="B33" i="103" s="1"/>
  <c r="B34" i="103" s="1"/>
  <c r="B35" i="103" s="1"/>
  <c r="B36" i="103" s="1"/>
  <c r="B37" i="103" s="1"/>
  <c r="B38" i="103" s="1"/>
  <c r="B39" i="103" s="1"/>
  <c r="B40" i="103" s="1"/>
  <c r="B41" i="103" s="1"/>
  <c r="B42" i="103" s="1"/>
  <c r="B43" i="103" s="1"/>
  <c r="B44" i="103" s="1"/>
  <c r="B45" i="103" s="1"/>
  <c r="B46" i="103" s="1"/>
  <c r="B47" i="103" s="1"/>
  <c r="B48" i="103" s="1"/>
  <c r="B49" i="103" s="1"/>
  <c r="B50" i="103" s="1"/>
  <c r="B51" i="103" s="1"/>
  <c r="B52" i="103" s="1"/>
  <c r="B53" i="103" s="1"/>
  <c r="B54" i="103" s="1"/>
  <c r="B55" i="103" s="1"/>
  <c r="B56" i="103" s="1"/>
  <c r="B57" i="103" s="1"/>
  <c r="B58" i="103" s="1"/>
  <c r="B59" i="103" s="1"/>
  <c r="B60" i="103" s="1"/>
  <c r="B61" i="103" s="1"/>
  <c r="B62" i="103" s="1"/>
  <c r="B63" i="103" s="1"/>
  <c r="B64" i="103" s="1"/>
  <c r="B65" i="103" s="1"/>
  <c r="B66" i="103" s="1"/>
  <c r="B67" i="103" s="1"/>
  <c r="B68" i="103" s="1"/>
  <c r="B69" i="103" s="1"/>
  <c r="B70" i="103" s="1"/>
  <c r="B71" i="103" s="1"/>
  <c r="B72" i="103" s="1"/>
  <c r="B73" i="103" s="1"/>
  <c r="B74" i="103" s="1"/>
  <c r="B75" i="103" s="1"/>
  <c r="B76" i="103" s="1"/>
  <c r="B77" i="103" s="1"/>
  <c r="B78" i="103" s="1"/>
  <c r="B79" i="103" s="1"/>
  <c r="B80" i="103" s="1"/>
  <c r="B81" i="103" s="1"/>
  <c r="B82" i="103" s="1"/>
  <c r="B83" i="103" s="1"/>
  <c r="B84" i="103" s="1"/>
  <c r="B85" i="103" s="1"/>
  <c r="B86" i="103" s="1"/>
  <c r="B87" i="103" s="1"/>
  <c r="B88" i="103" s="1"/>
  <c r="B89" i="103" s="1"/>
  <c r="B90" i="103" s="1"/>
  <c r="B91" i="103" s="1"/>
  <c r="B92" i="103" s="1"/>
  <c r="B93" i="103" s="1"/>
  <c r="B94" i="103" s="1"/>
  <c r="B95" i="103" s="1"/>
  <c r="B96" i="103" s="1"/>
  <c r="B97" i="103" s="1"/>
  <c r="B98" i="103" s="1"/>
  <c r="B99" i="103" s="1"/>
  <c r="B100" i="103" s="1"/>
  <c r="B4" i="102"/>
  <c r="B5" i="102" s="1"/>
  <c r="B6" i="102" s="1"/>
  <c r="B7" i="102" s="1"/>
  <c r="B8" i="102" s="1"/>
  <c r="B9" i="102" s="1"/>
  <c r="B10" i="102" s="1"/>
  <c r="B11" i="102" s="1"/>
  <c r="B12" i="102" s="1"/>
  <c r="B13" i="102" s="1"/>
  <c r="B14" i="102" s="1"/>
  <c r="B15" i="102" s="1"/>
  <c r="B16" i="102" s="1"/>
  <c r="B17" i="102" s="1"/>
  <c r="B18" i="102" s="1"/>
  <c r="B19" i="102" s="1"/>
  <c r="B20" i="102" s="1"/>
  <c r="B21" i="102" s="1"/>
  <c r="B22" i="102" s="1"/>
  <c r="B23" i="102" s="1"/>
  <c r="B24" i="102" s="1"/>
  <c r="B25" i="102" s="1"/>
  <c r="B26" i="102" s="1"/>
  <c r="B27" i="102" s="1"/>
  <c r="B28" i="102" s="1"/>
  <c r="B29" i="102" s="1"/>
  <c r="B30" i="102" s="1"/>
  <c r="B31" i="102" s="1"/>
  <c r="B32" i="102" s="1"/>
  <c r="B33" i="102" s="1"/>
  <c r="B34" i="102" s="1"/>
  <c r="B35" i="102" s="1"/>
  <c r="B36" i="102" s="1"/>
  <c r="B37" i="102" s="1"/>
  <c r="B38" i="102" s="1"/>
  <c r="B39" i="102" s="1"/>
  <c r="B40" i="102" s="1"/>
  <c r="B41" i="102" s="1"/>
  <c r="B42" i="102" s="1"/>
  <c r="B43" i="102" s="1"/>
  <c r="B44" i="102" s="1"/>
  <c r="B45" i="102" s="1"/>
  <c r="B46" i="102" s="1"/>
  <c r="B47" i="102" s="1"/>
  <c r="B48" i="102" s="1"/>
  <c r="B49" i="102" s="1"/>
  <c r="B50" i="102" s="1"/>
  <c r="B51" i="102" s="1"/>
  <c r="B52" i="102" s="1"/>
  <c r="B53" i="102" s="1"/>
  <c r="B54" i="102" s="1"/>
  <c r="B55" i="102" s="1"/>
  <c r="B56" i="102" s="1"/>
  <c r="B57" i="102" s="1"/>
  <c r="B58" i="102" s="1"/>
  <c r="B59" i="102" s="1"/>
  <c r="B60" i="102" s="1"/>
  <c r="B61" i="102" s="1"/>
  <c r="B62" i="102" s="1"/>
  <c r="B63" i="102" s="1"/>
  <c r="B64" i="102" s="1"/>
  <c r="B65" i="102" s="1"/>
  <c r="B66" i="102" s="1"/>
  <c r="B67" i="102" s="1"/>
  <c r="B68" i="102" s="1"/>
  <c r="B69" i="102" s="1"/>
  <c r="B70" i="102" s="1"/>
  <c r="B71" i="102" s="1"/>
  <c r="B72" i="102" s="1"/>
  <c r="B73" i="102" s="1"/>
  <c r="B74" i="102" s="1"/>
  <c r="B75" i="102" s="1"/>
  <c r="B76" i="102" s="1"/>
  <c r="B77" i="102" s="1"/>
  <c r="B78" i="102" s="1"/>
  <c r="B79" i="102" s="1"/>
  <c r="B80" i="102" s="1"/>
  <c r="B81" i="102" s="1"/>
  <c r="B82" i="102" s="1"/>
  <c r="B83" i="102" s="1"/>
  <c r="B84" i="102" s="1"/>
  <c r="B85" i="102" s="1"/>
  <c r="B86" i="102" s="1"/>
  <c r="B87" i="102" s="1"/>
  <c r="B88" i="102" s="1"/>
  <c r="B89" i="102" s="1"/>
  <c r="B90" i="102" s="1"/>
  <c r="B91" i="102" s="1"/>
  <c r="B92" i="102" s="1"/>
  <c r="B93" i="102" s="1"/>
  <c r="B94" i="102" s="1"/>
  <c r="B95" i="102" s="1"/>
  <c r="B96" i="102" s="1"/>
  <c r="B97" i="102" s="1"/>
  <c r="B98" i="102" s="1"/>
  <c r="B99" i="102" s="1"/>
  <c r="B100" i="102" s="1"/>
  <c r="B4" i="101"/>
  <c r="B5" i="101" s="1"/>
  <c r="B6" i="101" s="1"/>
  <c r="B7" i="101" s="1"/>
  <c r="B8" i="101" s="1"/>
  <c r="B9" i="101" s="1"/>
  <c r="B10" i="101" s="1"/>
  <c r="B11" i="101" s="1"/>
  <c r="B12" i="101" s="1"/>
  <c r="B13" i="101" s="1"/>
  <c r="B14" i="101" s="1"/>
  <c r="B15" i="101" s="1"/>
  <c r="B16" i="101" s="1"/>
  <c r="B17" i="101" s="1"/>
  <c r="B18" i="101" s="1"/>
  <c r="B19" i="101" s="1"/>
  <c r="B20" i="101" s="1"/>
  <c r="B21" i="101" s="1"/>
  <c r="B22" i="101" s="1"/>
  <c r="B23" i="101" s="1"/>
  <c r="B24" i="101" s="1"/>
  <c r="B25" i="101" s="1"/>
  <c r="B26" i="101" s="1"/>
  <c r="B27" i="101" s="1"/>
  <c r="B28" i="101" s="1"/>
  <c r="B29" i="101" s="1"/>
  <c r="B30" i="101" s="1"/>
  <c r="B31" i="101" s="1"/>
  <c r="B32" i="101" s="1"/>
  <c r="B33" i="101" s="1"/>
  <c r="B34" i="101" s="1"/>
  <c r="B35" i="101" s="1"/>
  <c r="B36" i="101" s="1"/>
  <c r="B37" i="101" s="1"/>
  <c r="B38" i="101" s="1"/>
  <c r="B39" i="101" s="1"/>
  <c r="B40" i="101" s="1"/>
  <c r="B41" i="101" s="1"/>
  <c r="B42" i="101" s="1"/>
  <c r="B43" i="101" s="1"/>
  <c r="B44" i="101" s="1"/>
  <c r="B45" i="101" s="1"/>
  <c r="B46" i="101" s="1"/>
  <c r="B47" i="101" s="1"/>
  <c r="B48" i="101" s="1"/>
  <c r="B49" i="101" s="1"/>
  <c r="B50" i="101" s="1"/>
  <c r="B51" i="101" s="1"/>
  <c r="B52" i="101" s="1"/>
  <c r="B53" i="101" s="1"/>
  <c r="B54" i="101" s="1"/>
  <c r="B55" i="101" s="1"/>
  <c r="B56" i="101" s="1"/>
  <c r="B57" i="101" s="1"/>
  <c r="B58" i="101" s="1"/>
  <c r="B59" i="101" s="1"/>
  <c r="B60" i="101" s="1"/>
  <c r="B61" i="101" s="1"/>
  <c r="B62" i="101" s="1"/>
  <c r="B63" i="101" s="1"/>
  <c r="B64" i="101" s="1"/>
  <c r="B65" i="101" s="1"/>
  <c r="B66" i="101" s="1"/>
  <c r="B67" i="101" s="1"/>
  <c r="B68" i="101" s="1"/>
  <c r="B69" i="101" s="1"/>
  <c r="B70" i="101" s="1"/>
  <c r="B71" i="101" s="1"/>
  <c r="B72" i="101" s="1"/>
  <c r="B73" i="101" s="1"/>
  <c r="B74" i="101" s="1"/>
  <c r="B75" i="101" s="1"/>
  <c r="B76" i="101" s="1"/>
  <c r="B77" i="101" s="1"/>
  <c r="B78" i="101" s="1"/>
  <c r="B79" i="101" s="1"/>
  <c r="B80" i="101" s="1"/>
  <c r="B81" i="101" s="1"/>
  <c r="B82" i="101" s="1"/>
  <c r="B83" i="101" s="1"/>
  <c r="B84" i="101" s="1"/>
  <c r="B85" i="101" s="1"/>
  <c r="B86" i="101" s="1"/>
  <c r="B87" i="101" s="1"/>
  <c r="B88" i="101" s="1"/>
  <c r="B89" i="101" s="1"/>
  <c r="B90" i="101" s="1"/>
  <c r="B91" i="101" s="1"/>
  <c r="B92" i="101" s="1"/>
  <c r="B93" i="101" s="1"/>
  <c r="B94" i="101" s="1"/>
  <c r="B95" i="101" s="1"/>
  <c r="B96" i="101" s="1"/>
  <c r="B97" i="101" s="1"/>
  <c r="B98" i="101" s="1"/>
  <c r="B99" i="101" s="1"/>
  <c r="B100" i="101" s="1"/>
  <c r="B4" i="100"/>
  <c r="B5" i="100" s="1"/>
  <c r="B6" i="100" s="1"/>
  <c r="B7" i="100" s="1"/>
  <c r="B8" i="100" s="1"/>
  <c r="B9" i="100" s="1"/>
  <c r="B10" i="100" s="1"/>
  <c r="B11" i="100" s="1"/>
  <c r="B12" i="100" s="1"/>
  <c r="B13" i="100" s="1"/>
  <c r="B14" i="100" s="1"/>
  <c r="B15" i="100" s="1"/>
  <c r="B16" i="100" s="1"/>
  <c r="B17" i="100" s="1"/>
  <c r="B18" i="100" s="1"/>
  <c r="B19" i="100" s="1"/>
  <c r="B20" i="100" s="1"/>
  <c r="B21" i="100" s="1"/>
  <c r="B22" i="100" s="1"/>
  <c r="B23" i="100" s="1"/>
  <c r="B24" i="100" s="1"/>
  <c r="B25" i="100" s="1"/>
  <c r="B26" i="100" s="1"/>
  <c r="B27" i="100" s="1"/>
  <c r="B28" i="100" s="1"/>
  <c r="B29" i="100" s="1"/>
  <c r="B30" i="100" s="1"/>
  <c r="B31" i="100" s="1"/>
  <c r="B32" i="100" s="1"/>
  <c r="B33" i="100" s="1"/>
  <c r="B34" i="100" s="1"/>
  <c r="B35" i="100" s="1"/>
  <c r="B36" i="100" s="1"/>
  <c r="B37" i="100" s="1"/>
  <c r="B38" i="100" s="1"/>
  <c r="B39" i="100" s="1"/>
  <c r="B40" i="100" s="1"/>
  <c r="B41" i="100" s="1"/>
  <c r="B42" i="100" s="1"/>
  <c r="B43" i="100" s="1"/>
  <c r="B44" i="100" s="1"/>
  <c r="B45" i="100" s="1"/>
  <c r="B46" i="100" s="1"/>
  <c r="B47" i="100" s="1"/>
  <c r="B48" i="100" s="1"/>
  <c r="B49" i="100" s="1"/>
  <c r="B50" i="100" s="1"/>
  <c r="B51" i="100" s="1"/>
  <c r="B52" i="100" s="1"/>
  <c r="B53" i="100" s="1"/>
  <c r="B54" i="100" s="1"/>
  <c r="B55" i="100" s="1"/>
  <c r="B56" i="100" s="1"/>
  <c r="B57" i="100" s="1"/>
  <c r="B58" i="100" s="1"/>
  <c r="B59" i="100" s="1"/>
  <c r="B60" i="100" s="1"/>
  <c r="B61" i="100" s="1"/>
  <c r="B62" i="100" s="1"/>
  <c r="B63" i="100" s="1"/>
  <c r="B64" i="100" s="1"/>
  <c r="B65" i="100" s="1"/>
  <c r="B66" i="100" s="1"/>
  <c r="B67" i="100" s="1"/>
  <c r="B68" i="100" s="1"/>
  <c r="B69" i="100" s="1"/>
  <c r="B70" i="100" s="1"/>
  <c r="B71" i="100" s="1"/>
  <c r="B72" i="100" s="1"/>
  <c r="B73" i="100" s="1"/>
  <c r="B74" i="100" s="1"/>
  <c r="B75" i="100" s="1"/>
  <c r="B76" i="100" s="1"/>
  <c r="B77" i="100" s="1"/>
  <c r="B78" i="100" s="1"/>
  <c r="B79" i="100" s="1"/>
  <c r="B80" i="100" s="1"/>
  <c r="B81" i="100" s="1"/>
  <c r="B82" i="100" s="1"/>
  <c r="B83" i="100" s="1"/>
  <c r="B84" i="100" s="1"/>
  <c r="B85" i="100" s="1"/>
  <c r="B86" i="100" s="1"/>
  <c r="B87" i="100" s="1"/>
  <c r="B88" i="100" s="1"/>
  <c r="B89" i="100" s="1"/>
  <c r="B90" i="100" s="1"/>
  <c r="B91" i="100" s="1"/>
  <c r="B92" i="100" s="1"/>
  <c r="B93" i="100" s="1"/>
  <c r="B94" i="100" s="1"/>
  <c r="B95" i="100" s="1"/>
  <c r="B96" i="100" s="1"/>
  <c r="B97" i="100" s="1"/>
  <c r="B98" i="100" s="1"/>
  <c r="B99" i="100" s="1"/>
  <c r="B100" i="100" s="1"/>
  <c r="B4" i="99"/>
  <c r="B5" i="99" s="1"/>
  <c r="B6" i="99" s="1"/>
  <c r="B7" i="99" s="1"/>
  <c r="B8" i="99" s="1"/>
  <c r="B9" i="99" s="1"/>
  <c r="B10" i="99" s="1"/>
  <c r="B11" i="99" s="1"/>
  <c r="B12" i="99" s="1"/>
  <c r="B13" i="99" s="1"/>
  <c r="B14" i="99" s="1"/>
  <c r="B15" i="99" s="1"/>
  <c r="B16" i="99" s="1"/>
  <c r="B17" i="99" s="1"/>
  <c r="B18" i="99" s="1"/>
  <c r="B19" i="99" s="1"/>
  <c r="B20" i="99" s="1"/>
  <c r="B21" i="99" s="1"/>
  <c r="B22" i="99" s="1"/>
  <c r="B23" i="99" s="1"/>
  <c r="B24" i="99" s="1"/>
  <c r="B25" i="99" s="1"/>
  <c r="B26" i="99" s="1"/>
  <c r="B27" i="99" s="1"/>
  <c r="B28" i="99" s="1"/>
  <c r="B29" i="99" s="1"/>
  <c r="B30" i="99" s="1"/>
  <c r="B31" i="99" s="1"/>
  <c r="B32" i="99" s="1"/>
  <c r="B33" i="99" s="1"/>
  <c r="B34" i="99" s="1"/>
  <c r="B35" i="99" s="1"/>
  <c r="B36" i="99" s="1"/>
  <c r="B37" i="99" s="1"/>
  <c r="B38" i="99" s="1"/>
  <c r="B39" i="99" s="1"/>
  <c r="B40" i="99" s="1"/>
  <c r="B41" i="99" s="1"/>
  <c r="B42" i="99" s="1"/>
  <c r="B43" i="99" s="1"/>
  <c r="B44" i="99" s="1"/>
  <c r="B45" i="99" s="1"/>
  <c r="B46" i="99" s="1"/>
  <c r="B47" i="99" s="1"/>
  <c r="B48" i="99" s="1"/>
  <c r="B49" i="99" s="1"/>
  <c r="B50" i="99" s="1"/>
  <c r="B51" i="99" s="1"/>
  <c r="B52" i="99" s="1"/>
  <c r="B53" i="99" s="1"/>
  <c r="B54" i="99" s="1"/>
  <c r="B55" i="99" s="1"/>
  <c r="B56" i="99" s="1"/>
  <c r="B57" i="99" s="1"/>
  <c r="B58" i="99" s="1"/>
  <c r="B59" i="99" s="1"/>
  <c r="B60" i="99" s="1"/>
  <c r="B61" i="99" s="1"/>
  <c r="B62" i="99" s="1"/>
  <c r="B63" i="99" s="1"/>
  <c r="B64" i="99" s="1"/>
  <c r="B65" i="99" s="1"/>
  <c r="B66" i="99" s="1"/>
  <c r="B67" i="99" s="1"/>
  <c r="B68" i="99" s="1"/>
  <c r="B69" i="99" s="1"/>
  <c r="B70" i="99" s="1"/>
  <c r="B71" i="99" s="1"/>
  <c r="B72" i="99" s="1"/>
  <c r="B73" i="99" s="1"/>
  <c r="B74" i="99" s="1"/>
  <c r="B75" i="99" s="1"/>
  <c r="B76" i="99" s="1"/>
  <c r="B77" i="99" s="1"/>
  <c r="B78" i="99" s="1"/>
  <c r="B79" i="99" s="1"/>
  <c r="B80" i="99" s="1"/>
  <c r="B81" i="99" s="1"/>
  <c r="B82" i="99" s="1"/>
  <c r="B83" i="99" s="1"/>
  <c r="B84" i="99" s="1"/>
  <c r="B85" i="99" s="1"/>
  <c r="B86" i="99" s="1"/>
  <c r="B87" i="99" s="1"/>
  <c r="B88" i="99" s="1"/>
  <c r="B89" i="99" s="1"/>
  <c r="B90" i="99" s="1"/>
  <c r="B91" i="99" s="1"/>
  <c r="B92" i="99" s="1"/>
  <c r="B93" i="99" s="1"/>
  <c r="B94" i="99" s="1"/>
  <c r="B95" i="99" s="1"/>
  <c r="B96" i="99" s="1"/>
  <c r="B97" i="99" s="1"/>
  <c r="B98" i="99" s="1"/>
  <c r="B99" i="99" s="1"/>
  <c r="B100" i="99" s="1"/>
  <c r="B4" i="98"/>
  <c r="B5" i="98" s="1"/>
  <c r="B6" i="98" s="1"/>
  <c r="B7" i="98" s="1"/>
  <c r="B8" i="98" s="1"/>
  <c r="B9" i="98" s="1"/>
  <c r="B10" i="98" s="1"/>
  <c r="B11" i="98" s="1"/>
  <c r="B12" i="98" s="1"/>
  <c r="B13" i="98" s="1"/>
  <c r="B14" i="98" s="1"/>
  <c r="B15" i="98" s="1"/>
  <c r="B16" i="98" s="1"/>
  <c r="B17" i="98" s="1"/>
  <c r="B18" i="98" s="1"/>
  <c r="B19" i="98" s="1"/>
  <c r="B20" i="98" s="1"/>
  <c r="B21" i="98" s="1"/>
  <c r="B22" i="98" s="1"/>
  <c r="B23" i="98" s="1"/>
  <c r="B24" i="98" s="1"/>
  <c r="B25" i="98" s="1"/>
  <c r="B26" i="98" s="1"/>
  <c r="B27" i="98" s="1"/>
  <c r="B28" i="98" s="1"/>
  <c r="B29" i="98" s="1"/>
  <c r="B30" i="98" s="1"/>
  <c r="B31" i="98" s="1"/>
  <c r="B32" i="98" s="1"/>
  <c r="B33" i="98" s="1"/>
  <c r="B34" i="98" s="1"/>
  <c r="B35" i="98" s="1"/>
  <c r="B36" i="98" s="1"/>
  <c r="B37" i="98" s="1"/>
  <c r="B38" i="98" s="1"/>
  <c r="B39" i="98" s="1"/>
  <c r="B40" i="98" s="1"/>
  <c r="B41" i="98" s="1"/>
  <c r="B42" i="98" s="1"/>
  <c r="B43" i="98" s="1"/>
  <c r="B44" i="98" s="1"/>
  <c r="B45" i="98" s="1"/>
  <c r="B46" i="98" s="1"/>
  <c r="B47" i="98" s="1"/>
  <c r="B48" i="98" s="1"/>
  <c r="B49" i="98" s="1"/>
  <c r="B50" i="98" s="1"/>
  <c r="B51" i="98" s="1"/>
  <c r="B52" i="98" s="1"/>
  <c r="B53" i="98" s="1"/>
  <c r="B54" i="98" s="1"/>
  <c r="B55" i="98" s="1"/>
  <c r="B56" i="98" s="1"/>
  <c r="B57" i="98" s="1"/>
  <c r="B58" i="98" s="1"/>
  <c r="B59" i="98" s="1"/>
  <c r="B60" i="98" s="1"/>
  <c r="B61" i="98" s="1"/>
  <c r="B62" i="98" s="1"/>
  <c r="B63" i="98" s="1"/>
  <c r="B64" i="98" s="1"/>
  <c r="B65" i="98" s="1"/>
  <c r="B66" i="98" s="1"/>
  <c r="B67" i="98" s="1"/>
  <c r="B68" i="98" s="1"/>
  <c r="B69" i="98" s="1"/>
  <c r="B70" i="98" s="1"/>
  <c r="B71" i="98" s="1"/>
  <c r="B72" i="98" s="1"/>
  <c r="B73" i="98" s="1"/>
  <c r="B74" i="98" s="1"/>
  <c r="B75" i="98" s="1"/>
  <c r="B76" i="98" s="1"/>
  <c r="B77" i="98" s="1"/>
  <c r="B78" i="98" s="1"/>
  <c r="B79" i="98" s="1"/>
  <c r="B80" i="98" s="1"/>
  <c r="B81" i="98" s="1"/>
  <c r="B82" i="98" s="1"/>
  <c r="B83" i="98" s="1"/>
  <c r="B84" i="98" s="1"/>
  <c r="B85" i="98" s="1"/>
  <c r="B86" i="98" s="1"/>
  <c r="B87" i="98" s="1"/>
  <c r="B88" i="98" s="1"/>
  <c r="B89" i="98" s="1"/>
  <c r="B90" i="98" s="1"/>
  <c r="B91" i="98" s="1"/>
  <c r="B92" i="98" s="1"/>
  <c r="B93" i="98" s="1"/>
  <c r="B94" i="98" s="1"/>
  <c r="B95" i="98" s="1"/>
  <c r="B96" i="98" s="1"/>
  <c r="B97" i="98" s="1"/>
  <c r="B98" i="98" s="1"/>
  <c r="B99" i="98" s="1"/>
  <c r="B100" i="98" s="1"/>
  <c r="B4" i="97"/>
  <c r="B5" i="97" s="1"/>
  <c r="B6" i="97" s="1"/>
  <c r="B7" i="97" s="1"/>
  <c r="B8" i="97" s="1"/>
  <c r="B9" i="97" s="1"/>
  <c r="B10" i="97" s="1"/>
  <c r="B11" i="97" s="1"/>
  <c r="B12" i="97" s="1"/>
  <c r="B13" i="97" s="1"/>
  <c r="B14" i="97" s="1"/>
  <c r="B15" i="97" s="1"/>
  <c r="B16" i="97" s="1"/>
  <c r="B17" i="97" s="1"/>
  <c r="B18" i="97" s="1"/>
  <c r="B19" i="97" s="1"/>
  <c r="B20" i="97" s="1"/>
  <c r="B21" i="97" s="1"/>
  <c r="B22" i="97" s="1"/>
  <c r="B23" i="97" s="1"/>
  <c r="B24" i="97" s="1"/>
  <c r="B25" i="97" s="1"/>
  <c r="B26" i="97" s="1"/>
  <c r="B27" i="97" s="1"/>
  <c r="B28" i="97" s="1"/>
  <c r="B29" i="97" s="1"/>
  <c r="B30" i="97" s="1"/>
  <c r="B31" i="97" s="1"/>
  <c r="B32" i="97" s="1"/>
  <c r="B33" i="97" s="1"/>
  <c r="B34" i="97" s="1"/>
  <c r="B35" i="97" s="1"/>
  <c r="B36" i="97" s="1"/>
  <c r="B37" i="97" s="1"/>
  <c r="B38" i="97" s="1"/>
  <c r="B39" i="97" s="1"/>
  <c r="B40" i="97" s="1"/>
  <c r="B41" i="97" s="1"/>
  <c r="B42" i="97" s="1"/>
  <c r="B43" i="97" s="1"/>
  <c r="B44" i="97" s="1"/>
  <c r="B45" i="97" s="1"/>
  <c r="B46" i="97" s="1"/>
  <c r="B47" i="97" s="1"/>
  <c r="B48" i="97" s="1"/>
  <c r="B49" i="97" s="1"/>
  <c r="B50" i="97" s="1"/>
  <c r="B51" i="97" s="1"/>
  <c r="B52" i="97" s="1"/>
  <c r="B53" i="97" s="1"/>
  <c r="B54" i="97" s="1"/>
  <c r="B55" i="97" s="1"/>
  <c r="B56" i="97" s="1"/>
  <c r="B57" i="97" s="1"/>
  <c r="B58" i="97" s="1"/>
  <c r="B59" i="97" s="1"/>
  <c r="B60" i="97" s="1"/>
  <c r="B61" i="97" s="1"/>
  <c r="B62" i="97" s="1"/>
  <c r="B63" i="97" s="1"/>
  <c r="B64" i="97" s="1"/>
  <c r="B65" i="97" s="1"/>
  <c r="B66" i="97" s="1"/>
  <c r="B67" i="97" s="1"/>
  <c r="B68" i="97" s="1"/>
  <c r="B69" i="97" s="1"/>
  <c r="B70" i="97" s="1"/>
  <c r="B71" i="97" s="1"/>
  <c r="B72" i="97" s="1"/>
  <c r="B73" i="97" s="1"/>
  <c r="B74" i="97" s="1"/>
  <c r="B75" i="97" s="1"/>
  <c r="B76" i="97" s="1"/>
  <c r="B77" i="97" s="1"/>
  <c r="B78" i="97" s="1"/>
  <c r="B79" i="97" s="1"/>
  <c r="B80" i="97" s="1"/>
  <c r="B81" i="97" s="1"/>
  <c r="B82" i="97" s="1"/>
  <c r="B83" i="97" s="1"/>
  <c r="B84" i="97" s="1"/>
  <c r="B85" i="97" s="1"/>
  <c r="B86" i="97" s="1"/>
  <c r="B87" i="97" s="1"/>
  <c r="B88" i="97" s="1"/>
  <c r="B89" i="97" s="1"/>
  <c r="B90" i="97" s="1"/>
  <c r="B91" i="97" s="1"/>
  <c r="B92" i="97" s="1"/>
  <c r="B93" i="97" s="1"/>
  <c r="B94" i="97" s="1"/>
  <c r="B95" i="97" s="1"/>
  <c r="B96" i="97" s="1"/>
  <c r="B97" i="97" s="1"/>
  <c r="B98" i="97" s="1"/>
  <c r="B99" i="97" s="1"/>
  <c r="B100" i="97" s="1"/>
  <c r="B4" i="96"/>
  <c r="B5" i="96" s="1"/>
  <c r="B6" i="96" s="1"/>
  <c r="B7" i="96" s="1"/>
  <c r="B8" i="96" s="1"/>
  <c r="B9" i="96" s="1"/>
  <c r="B10" i="96" s="1"/>
  <c r="B11" i="96" s="1"/>
  <c r="B12" i="96" s="1"/>
  <c r="B13" i="96" s="1"/>
  <c r="B14" i="96" s="1"/>
  <c r="B15" i="96" s="1"/>
  <c r="B16" i="96" s="1"/>
  <c r="B17" i="96" s="1"/>
  <c r="B18" i="96" s="1"/>
  <c r="B19" i="96" s="1"/>
  <c r="B20" i="96" s="1"/>
  <c r="B21" i="96" s="1"/>
  <c r="B22" i="96" s="1"/>
  <c r="B23" i="96" s="1"/>
  <c r="B24" i="96" s="1"/>
  <c r="B25" i="96" s="1"/>
  <c r="B26" i="96" s="1"/>
  <c r="B27" i="96" s="1"/>
  <c r="B28" i="96" s="1"/>
  <c r="B29" i="96" s="1"/>
  <c r="B30" i="96" s="1"/>
  <c r="B31" i="96" s="1"/>
  <c r="B32" i="96" s="1"/>
  <c r="B33" i="96" s="1"/>
  <c r="B34" i="96" s="1"/>
  <c r="B35" i="96" s="1"/>
  <c r="B36" i="96" s="1"/>
  <c r="B37" i="96" s="1"/>
  <c r="B38" i="96" s="1"/>
  <c r="B39" i="96" s="1"/>
  <c r="B40" i="96" s="1"/>
  <c r="B41" i="96" s="1"/>
  <c r="B42" i="96" s="1"/>
  <c r="B43" i="96" s="1"/>
  <c r="B44" i="96" s="1"/>
  <c r="B45" i="96" s="1"/>
  <c r="B46" i="96" s="1"/>
  <c r="B47" i="96" s="1"/>
  <c r="B48" i="96" s="1"/>
  <c r="B49" i="96" s="1"/>
  <c r="B50" i="96" s="1"/>
  <c r="B51" i="96" s="1"/>
  <c r="B52" i="96" s="1"/>
  <c r="B53" i="96" s="1"/>
  <c r="B54" i="96" s="1"/>
  <c r="B55" i="96" s="1"/>
  <c r="B56" i="96" s="1"/>
  <c r="B57" i="96" s="1"/>
  <c r="B58" i="96" s="1"/>
  <c r="B59" i="96" s="1"/>
  <c r="B60" i="96" s="1"/>
  <c r="B61" i="96" s="1"/>
  <c r="B62" i="96" s="1"/>
  <c r="B63" i="96" s="1"/>
  <c r="B64" i="96" s="1"/>
  <c r="B65" i="96" s="1"/>
  <c r="B66" i="96" s="1"/>
  <c r="B67" i="96" s="1"/>
  <c r="B68" i="96" s="1"/>
  <c r="B69" i="96" s="1"/>
  <c r="B70" i="96" s="1"/>
  <c r="B71" i="96" s="1"/>
  <c r="B72" i="96" s="1"/>
  <c r="B73" i="96" s="1"/>
  <c r="B74" i="96" s="1"/>
  <c r="B75" i="96" s="1"/>
  <c r="B76" i="96" s="1"/>
  <c r="B77" i="96" s="1"/>
  <c r="B78" i="96" s="1"/>
  <c r="B79" i="96" s="1"/>
  <c r="B80" i="96" s="1"/>
  <c r="B81" i="96" s="1"/>
  <c r="B82" i="96" s="1"/>
  <c r="B83" i="96" s="1"/>
  <c r="B84" i="96" s="1"/>
  <c r="B85" i="96" s="1"/>
  <c r="B86" i="96" s="1"/>
  <c r="B87" i="96" s="1"/>
  <c r="B88" i="96" s="1"/>
  <c r="B89" i="96" s="1"/>
  <c r="B90" i="96" s="1"/>
  <c r="B91" i="96" s="1"/>
  <c r="B92" i="96" s="1"/>
  <c r="B93" i="96" s="1"/>
  <c r="B94" i="96" s="1"/>
  <c r="B95" i="96" s="1"/>
  <c r="B96" i="96" s="1"/>
  <c r="B97" i="96" s="1"/>
  <c r="B98" i="96" s="1"/>
  <c r="B99" i="96" s="1"/>
  <c r="B100" i="96" s="1"/>
  <c r="B4" i="95"/>
  <c r="B5" i="95" s="1"/>
  <c r="B6" i="95" s="1"/>
  <c r="B7" i="95" s="1"/>
  <c r="B8" i="95" s="1"/>
  <c r="B9" i="95" s="1"/>
  <c r="B10" i="95" s="1"/>
  <c r="B11" i="95" s="1"/>
  <c r="B12" i="95" s="1"/>
  <c r="B13" i="95" s="1"/>
  <c r="B14" i="95" s="1"/>
  <c r="B15" i="95" s="1"/>
  <c r="B16" i="95" s="1"/>
  <c r="B17" i="95" s="1"/>
  <c r="B18" i="95" s="1"/>
  <c r="B19" i="95" s="1"/>
  <c r="B20" i="95" s="1"/>
  <c r="B21" i="95" s="1"/>
  <c r="B22" i="95" s="1"/>
  <c r="B23" i="95" s="1"/>
  <c r="B24" i="95" s="1"/>
  <c r="B25" i="95" s="1"/>
  <c r="B26" i="95" s="1"/>
  <c r="B27" i="95" s="1"/>
  <c r="B28" i="95" s="1"/>
  <c r="B29" i="95" s="1"/>
  <c r="B30" i="95" s="1"/>
  <c r="B31" i="95" s="1"/>
  <c r="B32" i="95" s="1"/>
  <c r="B33" i="95" s="1"/>
  <c r="B34" i="95" s="1"/>
  <c r="B35" i="95" s="1"/>
  <c r="B36" i="95" s="1"/>
  <c r="B37" i="95" s="1"/>
  <c r="B38" i="95" s="1"/>
  <c r="B39" i="95" s="1"/>
  <c r="B40" i="95" s="1"/>
  <c r="B41" i="95" s="1"/>
  <c r="B42" i="95" s="1"/>
  <c r="B43" i="95" s="1"/>
  <c r="B44" i="95" s="1"/>
  <c r="B45" i="95" s="1"/>
  <c r="B46" i="95" s="1"/>
  <c r="B47" i="95" s="1"/>
  <c r="B48" i="95" s="1"/>
  <c r="B49" i="95" s="1"/>
  <c r="B50" i="95" s="1"/>
  <c r="B51" i="95" s="1"/>
  <c r="B52" i="95" s="1"/>
  <c r="B53" i="95" s="1"/>
  <c r="B54" i="95" s="1"/>
  <c r="B55" i="95" s="1"/>
  <c r="B56" i="95" s="1"/>
  <c r="B57" i="95" s="1"/>
  <c r="B58" i="95" s="1"/>
  <c r="B59" i="95" s="1"/>
  <c r="B60" i="95" s="1"/>
  <c r="B61" i="95" s="1"/>
  <c r="B62" i="95" s="1"/>
  <c r="B63" i="95" s="1"/>
  <c r="B64" i="95" s="1"/>
  <c r="B65" i="95" s="1"/>
  <c r="B66" i="95" s="1"/>
  <c r="B67" i="95" s="1"/>
  <c r="B68" i="95" s="1"/>
  <c r="B69" i="95" s="1"/>
  <c r="B70" i="95" s="1"/>
  <c r="B71" i="95" s="1"/>
  <c r="B72" i="95" s="1"/>
  <c r="B73" i="95" s="1"/>
  <c r="B74" i="95" s="1"/>
  <c r="B75" i="95" s="1"/>
  <c r="B76" i="95" s="1"/>
  <c r="B77" i="95" s="1"/>
  <c r="B78" i="95" s="1"/>
  <c r="B79" i="95" s="1"/>
  <c r="B80" i="95" s="1"/>
  <c r="B81" i="95" s="1"/>
  <c r="B82" i="95" s="1"/>
  <c r="B83" i="95" s="1"/>
  <c r="B84" i="95" s="1"/>
  <c r="B85" i="95" s="1"/>
  <c r="B86" i="95" s="1"/>
  <c r="B87" i="95" s="1"/>
  <c r="B88" i="95" s="1"/>
  <c r="B89" i="95" s="1"/>
  <c r="B90" i="95" s="1"/>
  <c r="B91" i="95" s="1"/>
  <c r="B92" i="95" s="1"/>
  <c r="B93" i="95" s="1"/>
  <c r="B94" i="95" s="1"/>
  <c r="B95" i="95" s="1"/>
  <c r="B96" i="95" s="1"/>
  <c r="B97" i="95" s="1"/>
  <c r="B98" i="95" s="1"/>
  <c r="B99" i="95" s="1"/>
  <c r="B100" i="95" s="1"/>
  <c r="B4" i="94" l="1"/>
  <c r="B5" i="94" s="1"/>
  <c r="B6" i="94" s="1"/>
  <c r="B7" i="94" s="1"/>
  <c r="B8" i="94" s="1"/>
  <c r="B9" i="94" s="1"/>
  <c r="B10" i="94" s="1"/>
  <c r="B11" i="94" s="1"/>
  <c r="B12" i="94" s="1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38" i="94" s="1"/>
  <c r="B39" i="94" s="1"/>
  <c r="B40" i="94" s="1"/>
  <c r="B41" i="94" s="1"/>
  <c r="B42" i="94" s="1"/>
  <c r="B43" i="94" s="1"/>
  <c r="B44" i="94" s="1"/>
  <c r="B45" i="94" s="1"/>
  <c r="B46" i="94" s="1"/>
  <c r="B47" i="94" s="1"/>
  <c r="B48" i="94" s="1"/>
  <c r="B49" i="94" s="1"/>
  <c r="B50" i="94" s="1"/>
  <c r="B51" i="94" s="1"/>
  <c r="B52" i="94" s="1"/>
  <c r="B53" i="94" s="1"/>
  <c r="B54" i="94" s="1"/>
  <c r="B55" i="94" s="1"/>
  <c r="B56" i="94" s="1"/>
  <c r="B57" i="94" s="1"/>
  <c r="B58" i="94" s="1"/>
  <c r="B59" i="94" s="1"/>
  <c r="B60" i="94" s="1"/>
  <c r="B61" i="94" s="1"/>
  <c r="B62" i="94" s="1"/>
  <c r="B63" i="94" s="1"/>
  <c r="B64" i="94" s="1"/>
  <c r="B65" i="94" s="1"/>
  <c r="B66" i="94" s="1"/>
  <c r="B67" i="94" s="1"/>
  <c r="B68" i="94" s="1"/>
  <c r="B69" i="94" s="1"/>
  <c r="B70" i="94" s="1"/>
  <c r="B71" i="94" s="1"/>
  <c r="B72" i="94" s="1"/>
  <c r="B73" i="94" s="1"/>
  <c r="B74" i="94" s="1"/>
  <c r="B75" i="94" s="1"/>
  <c r="B76" i="94" s="1"/>
  <c r="B77" i="94" s="1"/>
  <c r="B78" i="94" s="1"/>
  <c r="B79" i="94" s="1"/>
  <c r="B80" i="94" s="1"/>
  <c r="B81" i="94" s="1"/>
  <c r="B82" i="94" s="1"/>
  <c r="B83" i="94" s="1"/>
  <c r="B84" i="94" s="1"/>
  <c r="B85" i="94" s="1"/>
  <c r="B86" i="94" s="1"/>
  <c r="B87" i="94" s="1"/>
  <c r="B88" i="94" s="1"/>
  <c r="B89" i="94" s="1"/>
  <c r="B90" i="94" s="1"/>
  <c r="B91" i="94" s="1"/>
  <c r="B92" i="94" s="1"/>
  <c r="B93" i="94" s="1"/>
  <c r="B94" i="94" s="1"/>
  <c r="B95" i="94" s="1"/>
  <c r="B96" i="94" s="1"/>
  <c r="B97" i="94" s="1"/>
  <c r="B98" i="94" s="1"/>
  <c r="B99" i="94" s="1"/>
  <c r="B100" i="94" s="1"/>
  <c r="B4" i="93" l="1"/>
  <c r="B5" i="93" s="1"/>
  <c r="B6" i="93" s="1"/>
  <c r="B7" i="93" s="1"/>
  <c r="B8" i="93" s="1"/>
  <c r="B9" i="93" s="1"/>
  <c r="B10" i="93" s="1"/>
  <c r="B11" i="93" s="1"/>
  <c r="B12" i="93" s="1"/>
  <c r="B13" i="93" s="1"/>
  <c r="B14" i="93" s="1"/>
  <c r="B15" i="93" s="1"/>
  <c r="B16" i="93" s="1"/>
  <c r="B17" i="93" s="1"/>
  <c r="B18" i="93" s="1"/>
  <c r="B19" i="93" s="1"/>
  <c r="B20" i="93" s="1"/>
  <c r="B21" i="93" s="1"/>
  <c r="B22" i="93" s="1"/>
  <c r="B23" i="93" s="1"/>
  <c r="B24" i="93" s="1"/>
  <c r="B25" i="93" s="1"/>
  <c r="B26" i="93" s="1"/>
  <c r="B27" i="93" s="1"/>
  <c r="B28" i="93" s="1"/>
  <c r="B29" i="93" s="1"/>
  <c r="B30" i="93" s="1"/>
  <c r="B31" i="93" s="1"/>
  <c r="B32" i="93" s="1"/>
  <c r="B33" i="93" s="1"/>
  <c r="B34" i="93" s="1"/>
  <c r="B35" i="93" s="1"/>
  <c r="B36" i="93" s="1"/>
  <c r="B37" i="93" s="1"/>
  <c r="B38" i="93" s="1"/>
  <c r="B39" i="93" s="1"/>
  <c r="B40" i="93" s="1"/>
  <c r="B41" i="93" s="1"/>
  <c r="B42" i="93" s="1"/>
  <c r="B43" i="93" s="1"/>
  <c r="B44" i="93" s="1"/>
  <c r="B45" i="93" s="1"/>
  <c r="B46" i="93" s="1"/>
  <c r="B47" i="93" s="1"/>
  <c r="B48" i="93" s="1"/>
  <c r="B49" i="93" s="1"/>
  <c r="B50" i="93" s="1"/>
  <c r="B51" i="93" s="1"/>
  <c r="B52" i="93" s="1"/>
  <c r="B53" i="93" s="1"/>
  <c r="B54" i="93" s="1"/>
  <c r="B55" i="93" s="1"/>
  <c r="B56" i="93" s="1"/>
  <c r="B57" i="93" s="1"/>
  <c r="B58" i="93" s="1"/>
  <c r="B59" i="93" s="1"/>
  <c r="B60" i="93" s="1"/>
  <c r="B61" i="93" s="1"/>
  <c r="B62" i="93" s="1"/>
  <c r="B63" i="93" s="1"/>
  <c r="B64" i="93" s="1"/>
  <c r="B65" i="93" s="1"/>
  <c r="B66" i="93" s="1"/>
  <c r="B67" i="93" s="1"/>
  <c r="B68" i="93" s="1"/>
  <c r="B69" i="93" s="1"/>
  <c r="B70" i="93" s="1"/>
  <c r="B71" i="93" s="1"/>
  <c r="B72" i="93" s="1"/>
  <c r="B73" i="93" s="1"/>
  <c r="B74" i="93" s="1"/>
  <c r="B75" i="93" s="1"/>
  <c r="B76" i="93" s="1"/>
  <c r="B77" i="93" s="1"/>
  <c r="B78" i="93" s="1"/>
  <c r="B79" i="93" s="1"/>
  <c r="B80" i="93" s="1"/>
  <c r="B81" i="93" s="1"/>
  <c r="B82" i="93" s="1"/>
  <c r="B83" i="93" s="1"/>
  <c r="B84" i="93" s="1"/>
  <c r="B85" i="93" s="1"/>
  <c r="B86" i="93" s="1"/>
  <c r="B87" i="93" s="1"/>
  <c r="B88" i="93" s="1"/>
  <c r="B89" i="93" s="1"/>
  <c r="B90" i="93" s="1"/>
  <c r="B91" i="93" s="1"/>
  <c r="B92" i="93" s="1"/>
  <c r="B93" i="93" s="1"/>
  <c r="B94" i="93" s="1"/>
  <c r="B95" i="93" s="1"/>
  <c r="B96" i="93" s="1"/>
  <c r="B97" i="93" s="1"/>
  <c r="B98" i="93" s="1"/>
  <c r="B99" i="93" s="1"/>
  <c r="B100" i="93" s="1"/>
  <c r="B4" i="92" l="1"/>
  <c r="B5" i="92" s="1"/>
  <c r="B6" i="92" s="1"/>
  <c r="B7" i="92" s="1"/>
  <c r="B8" i="92" s="1"/>
  <c r="B9" i="92" s="1"/>
  <c r="B10" i="92" s="1"/>
  <c r="B11" i="92" s="1"/>
  <c r="B12" i="92" s="1"/>
  <c r="B13" i="92" s="1"/>
  <c r="B14" i="92" s="1"/>
  <c r="B15" i="92" s="1"/>
  <c r="B16" i="92" s="1"/>
  <c r="B17" i="92" s="1"/>
  <c r="B18" i="92" s="1"/>
  <c r="B19" i="92" s="1"/>
  <c r="B20" i="92" s="1"/>
  <c r="B21" i="92" s="1"/>
  <c r="B22" i="92" s="1"/>
  <c r="B23" i="92" s="1"/>
  <c r="B24" i="92" s="1"/>
  <c r="B25" i="92" s="1"/>
  <c r="B26" i="92" s="1"/>
  <c r="B27" i="92" s="1"/>
  <c r="B28" i="92" s="1"/>
  <c r="B29" i="92" s="1"/>
  <c r="B30" i="92" s="1"/>
  <c r="B31" i="92" s="1"/>
  <c r="B32" i="92" s="1"/>
  <c r="B33" i="92" s="1"/>
  <c r="B34" i="92" s="1"/>
  <c r="B35" i="92" s="1"/>
  <c r="B36" i="92" s="1"/>
  <c r="B37" i="92" s="1"/>
  <c r="B38" i="92" s="1"/>
  <c r="B39" i="92" s="1"/>
  <c r="B40" i="92" s="1"/>
  <c r="B41" i="92" s="1"/>
  <c r="B42" i="92" s="1"/>
  <c r="B43" i="92" s="1"/>
  <c r="B44" i="92" s="1"/>
  <c r="B45" i="92" s="1"/>
  <c r="B46" i="92" s="1"/>
  <c r="B47" i="92" s="1"/>
  <c r="B48" i="92" s="1"/>
  <c r="B49" i="92" s="1"/>
  <c r="B50" i="92" s="1"/>
  <c r="B51" i="92" s="1"/>
  <c r="B52" i="92" s="1"/>
  <c r="B53" i="92" s="1"/>
  <c r="B54" i="92" s="1"/>
  <c r="B55" i="92" s="1"/>
  <c r="B56" i="92" s="1"/>
  <c r="B57" i="92" s="1"/>
  <c r="B58" i="92" s="1"/>
  <c r="B59" i="92" s="1"/>
  <c r="B60" i="92" s="1"/>
  <c r="B61" i="92" s="1"/>
  <c r="B62" i="92" s="1"/>
  <c r="B63" i="92" s="1"/>
  <c r="B64" i="92" s="1"/>
  <c r="B65" i="92" s="1"/>
  <c r="B66" i="92" s="1"/>
  <c r="B67" i="92" s="1"/>
  <c r="B68" i="92" s="1"/>
  <c r="B69" i="92" s="1"/>
  <c r="B70" i="92" s="1"/>
  <c r="B71" i="92" s="1"/>
  <c r="B72" i="92" s="1"/>
  <c r="B73" i="92" s="1"/>
  <c r="B74" i="92" s="1"/>
  <c r="B75" i="92" s="1"/>
  <c r="B76" i="92" s="1"/>
  <c r="B77" i="92" s="1"/>
  <c r="B78" i="92" s="1"/>
  <c r="B79" i="92" s="1"/>
  <c r="B80" i="92" s="1"/>
  <c r="B81" i="92" s="1"/>
  <c r="B82" i="92" s="1"/>
  <c r="B83" i="92" s="1"/>
  <c r="B84" i="92" s="1"/>
  <c r="B85" i="92" s="1"/>
  <c r="B86" i="92" s="1"/>
  <c r="B87" i="92" s="1"/>
  <c r="B88" i="92" s="1"/>
  <c r="B89" i="92" s="1"/>
  <c r="B90" i="92" s="1"/>
  <c r="B91" i="92" s="1"/>
  <c r="B92" i="92" s="1"/>
  <c r="B93" i="92" s="1"/>
  <c r="B94" i="92" s="1"/>
  <c r="B95" i="92" s="1"/>
  <c r="B96" i="92" s="1"/>
  <c r="B97" i="92" s="1"/>
  <c r="B98" i="92" s="1"/>
  <c r="B99" i="92" s="1"/>
  <c r="B100" i="92" s="1"/>
  <c r="B4" i="91" l="1"/>
  <c r="B5" i="91" s="1"/>
  <c r="B6" i="91" s="1"/>
  <c r="B7" i="91" s="1"/>
  <c r="B8" i="91" s="1"/>
  <c r="B9" i="91" s="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21" i="91" s="1"/>
  <c r="B22" i="91" s="1"/>
  <c r="B23" i="91" s="1"/>
  <c r="B24" i="91" s="1"/>
  <c r="B25" i="91" s="1"/>
  <c r="B26" i="91" s="1"/>
  <c r="B27" i="91" s="1"/>
  <c r="B28" i="91" s="1"/>
  <c r="B29" i="91" s="1"/>
  <c r="B30" i="91" s="1"/>
  <c r="B31" i="91" s="1"/>
  <c r="B32" i="91" s="1"/>
  <c r="B33" i="91" s="1"/>
  <c r="B34" i="91" s="1"/>
  <c r="B35" i="91" s="1"/>
  <c r="B36" i="91" s="1"/>
  <c r="B37" i="91" s="1"/>
  <c r="B38" i="91" s="1"/>
  <c r="B39" i="91" s="1"/>
  <c r="B40" i="91" s="1"/>
  <c r="B41" i="91" s="1"/>
  <c r="B42" i="91" s="1"/>
  <c r="B43" i="91" s="1"/>
  <c r="B44" i="91" s="1"/>
  <c r="B45" i="91" s="1"/>
  <c r="B46" i="91" s="1"/>
  <c r="B47" i="91" s="1"/>
  <c r="B48" i="91" s="1"/>
  <c r="B49" i="91" s="1"/>
  <c r="B50" i="91" s="1"/>
  <c r="B51" i="91" s="1"/>
  <c r="B52" i="91" s="1"/>
  <c r="B53" i="91" s="1"/>
  <c r="B54" i="91" s="1"/>
  <c r="B55" i="91" s="1"/>
  <c r="B56" i="91" s="1"/>
  <c r="B57" i="91" s="1"/>
  <c r="B58" i="91" s="1"/>
  <c r="B59" i="91" s="1"/>
  <c r="B60" i="91" s="1"/>
  <c r="B61" i="91" s="1"/>
  <c r="B62" i="91" s="1"/>
  <c r="B63" i="91" s="1"/>
  <c r="B64" i="91" s="1"/>
  <c r="B65" i="91" s="1"/>
  <c r="B66" i="91" s="1"/>
  <c r="B67" i="91" s="1"/>
  <c r="B68" i="91" s="1"/>
  <c r="B69" i="91" s="1"/>
  <c r="B70" i="91" s="1"/>
  <c r="B71" i="91" s="1"/>
  <c r="B72" i="91" s="1"/>
  <c r="B73" i="91" s="1"/>
  <c r="B74" i="91" s="1"/>
  <c r="B75" i="91" s="1"/>
  <c r="B76" i="91" s="1"/>
  <c r="B77" i="91" s="1"/>
  <c r="B78" i="91" s="1"/>
  <c r="B79" i="91" s="1"/>
  <c r="B80" i="91" s="1"/>
  <c r="B81" i="91" s="1"/>
  <c r="B82" i="91" s="1"/>
  <c r="B83" i="91" s="1"/>
  <c r="B84" i="91" s="1"/>
  <c r="B85" i="91" s="1"/>
  <c r="B86" i="91" s="1"/>
  <c r="B87" i="91" s="1"/>
  <c r="B88" i="91" s="1"/>
  <c r="B89" i="91" s="1"/>
  <c r="B90" i="91" s="1"/>
  <c r="B91" i="91" s="1"/>
  <c r="B92" i="91" s="1"/>
  <c r="B93" i="91" s="1"/>
  <c r="B94" i="91" s="1"/>
  <c r="B95" i="91" s="1"/>
  <c r="B96" i="91" s="1"/>
  <c r="B97" i="91" s="1"/>
  <c r="B98" i="91" s="1"/>
  <c r="B99" i="91" s="1"/>
  <c r="B100" i="91" s="1"/>
  <c r="B4" i="90" l="1"/>
  <c r="B5" i="90" s="1"/>
  <c r="B6" i="90" s="1"/>
  <c r="B7" i="90" s="1"/>
  <c r="B8" i="90" s="1"/>
  <c r="B9" i="90" s="1"/>
  <c r="B10" i="90" s="1"/>
  <c r="B11" i="90" s="1"/>
  <c r="B12" i="90" s="1"/>
  <c r="B13" i="90" s="1"/>
  <c r="B14" i="90" s="1"/>
  <c r="B15" i="90" s="1"/>
  <c r="B16" i="90" s="1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38" i="90" s="1"/>
  <c r="B39" i="90" s="1"/>
  <c r="B40" i="90" s="1"/>
  <c r="B41" i="90" s="1"/>
  <c r="B42" i="90" s="1"/>
  <c r="B43" i="90" s="1"/>
  <c r="B44" i="90" s="1"/>
  <c r="B45" i="90" s="1"/>
  <c r="B46" i="90" s="1"/>
  <c r="B47" i="90" s="1"/>
  <c r="B48" i="90" s="1"/>
  <c r="B49" i="90" s="1"/>
  <c r="B50" i="90" s="1"/>
  <c r="B51" i="90" s="1"/>
  <c r="B52" i="90" s="1"/>
  <c r="B53" i="90" s="1"/>
  <c r="B54" i="90" s="1"/>
  <c r="B55" i="90" s="1"/>
  <c r="B56" i="90" s="1"/>
  <c r="B57" i="90" s="1"/>
  <c r="B58" i="90" s="1"/>
  <c r="B59" i="90" s="1"/>
  <c r="B60" i="90" s="1"/>
  <c r="B61" i="90" s="1"/>
  <c r="B62" i="90" s="1"/>
  <c r="B63" i="90" s="1"/>
  <c r="B64" i="90" s="1"/>
  <c r="B65" i="90" s="1"/>
  <c r="B66" i="90" s="1"/>
  <c r="B67" i="90" s="1"/>
  <c r="B68" i="90" s="1"/>
  <c r="B69" i="90" s="1"/>
  <c r="B70" i="90" s="1"/>
  <c r="B71" i="90" s="1"/>
  <c r="B72" i="90" s="1"/>
  <c r="B73" i="90" s="1"/>
  <c r="B74" i="90" s="1"/>
  <c r="B75" i="90" s="1"/>
  <c r="B76" i="90" s="1"/>
  <c r="B77" i="90" s="1"/>
  <c r="B78" i="90" s="1"/>
  <c r="B79" i="90" s="1"/>
  <c r="B80" i="90" s="1"/>
  <c r="B81" i="90" s="1"/>
  <c r="B82" i="90" s="1"/>
  <c r="B83" i="90" s="1"/>
  <c r="B84" i="90" s="1"/>
  <c r="B85" i="90" s="1"/>
  <c r="B86" i="90" s="1"/>
  <c r="B87" i="90" s="1"/>
  <c r="B88" i="90" s="1"/>
  <c r="B89" i="90" s="1"/>
  <c r="B90" i="90" s="1"/>
  <c r="B91" i="90" s="1"/>
  <c r="B92" i="90" s="1"/>
  <c r="B93" i="90" s="1"/>
  <c r="B94" i="90" s="1"/>
  <c r="B95" i="90" s="1"/>
  <c r="B96" i="90" s="1"/>
  <c r="B97" i="90" s="1"/>
  <c r="B98" i="90" s="1"/>
  <c r="B99" i="90" s="1"/>
  <c r="B100" i="90" s="1"/>
  <c r="B4" i="89" l="1"/>
  <c r="B5" i="89" s="1"/>
  <c r="B6" i="89" s="1"/>
  <c r="B7" i="89" s="1"/>
  <c r="B8" i="89" s="1"/>
  <c r="B9" i="89" s="1"/>
  <c r="B10" i="89" s="1"/>
  <c r="B11" i="89" s="1"/>
  <c r="B12" i="89" s="1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38" i="89" s="1"/>
  <c r="B39" i="89" s="1"/>
  <c r="B40" i="89" s="1"/>
  <c r="B41" i="89" s="1"/>
  <c r="B42" i="89" s="1"/>
  <c r="B43" i="89" s="1"/>
  <c r="B44" i="89" s="1"/>
  <c r="B45" i="89" s="1"/>
  <c r="B46" i="89" s="1"/>
  <c r="B47" i="89" s="1"/>
  <c r="B48" i="89" s="1"/>
  <c r="B49" i="89" s="1"/>
  <c r="B50" i="89" s="1"/>
  <c r="B51" i="89" s="1"/>
  <c r="B52" i="89" s="1"/>
  <c r="B53" i="89" s="1"/>
  <c r="B54" i="89" s="1"/>
  <c r="B55" i="89" s="1"/>
  <c r="B56" i="89" s="1"/>
  <c r="B57" i="89" s="1"/>
  <c r="B58" i="89" s="1"/>
  <c r="B59" i="89" s="1"/>
  <c r="B60" i="89" s="1"/>
  <c r="B61" i="89" s="1"/>
  <c r="B62" i="89" s="1"/>
  <c r="B63" i="89" s="1"/>
  <c r="B64" i="89" s="1"/>
  <c r="B65" i="89" s="1"/>
  <c r="B66" i="89" s="1"/>
  <c r="B67" i="89" s="1"/>
  <c r="B68" i="89" s="1"/>
  <c r="B69" i="89" s="1"/>
  <c r="B70" i="89" s="1"/>
  <c r="B71" i="89" s="1"/>
  <c r="B72" i="89" s="1"/>
  <c r="B73" i="89" s="1"/>
  <c r="B74" i="89" s="1"/>
  <c r="B75" i="89" s="1"/>
  <c r="B76" i="89" s="1"/>
  <c r="B77" i="89" s="1"/>
  <c r="B78" i="89" s="1"/>
  <c r="B79" i="89" s="1"/>
  <c r="B80" i="89" s="1"/>
  <c r="B81" i="89" s="1"/>
  <c r="B82" i="89" s="1"/>
  <c r="B83" i="89" s="1"/>
  <c r="B84" i="89" s="1"/>
  <c r="B85" i="89" s="1"/>
  <c r="B86" i="89" s="1"/>
  <c r="B87" i="89" s="1"/>
  <c r="B88" i="89" s="1"/>
  <c r="B89" i="89" s="1"/>
  <c r="B90" i="89" s="1"/>
  <c r="B91" i="89" s="1"/>
  <c r="B92" i="89" s="1"/>
  <c r="B93" i="89" s="1"/>
  <c r="B94" i="89" s="1"/>
  <c r="B95" i="89" s="1"/>
  <c r="B96" i="89" s="1"/>
  <c r="B97" i="89" s="1"/>
  <c r="B98" i="89" s="1"/>
  <c r="B99" i="89" s="1"/>
  <c r="B100" i="89" s="1"/>
  <c r="B4" i="88" l="1"/>
  <c r="B5" i="88" s="1"/>
  <c r="B6" i="88" s="1"/>
  <c r="B7" i="88" s="1"/>
  <c r="B8" i="88" s="1"/>
  <c r="B9" i="88" s="1"/>
  <c r="B10" i="88" s="1"/>
  <c r="B11" i="88" s="1"/>
  <c r="B12" i="88" s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38" i="88" s="1"/>
  <c r="B39" i="88" s="1"/>
  <c r="B40" i="88" s="1"/>
  <c r="B41" i="88" s="1"/>
  <c r="B42" i="88" s="1"/>
  <c r="B43" i="88" s="1"/>
  <c r="B44" i="88" s="1"/>
  <c r="B45" i="88" s="1"/>
  <c r="B46" i="88" s="1"/>
  <c r="B47" i="88" s="1"/>
  <c r="B48" i="88" s="1"/>
  <c r="B49" i="88" s="1"/>
  <c r="B50" i="88" s="1"/>
  <c r="B51" i="88" s="1"/>
  <c r="B52" i="88" s="1"/>
  <c r="B53" i="88" s="1"/>
  <c r="B54" i="88" s="1"/>
  <c r="B55" i="88" s="1"/>
  <c r="B56" i="88" s="1"/>
  <c r="B57" i="88" s="1"/>
  <c r="B58" i="88" s="1"/>
  <c r="B59" i="88" s="1"/>
  <c r="B60" i="88" s="1"/>
  <c r="B61" i="88" s="1"/>
  <c r="B62" i="88" s="1"/>
  <c r="B63" i="88" s="1"/>
  <c r="B64" i="88" s="1"/>
  <c r="B65" i="88" s="1"/>
  <c r="B66" i="88" s="1"/>
  <c r="B67" i="88" s="1"/>
  <c r="B68" i="88" s="1"/>
  <c r="B69" i="88" s="1"/>
  <c r="B70" i="88" s="1"/>
  <c r="B71" i="88" s="1"/>
  <c r="B72" i="88" s="1"/>
  <c r="B73" i="88" s="1"/>
  <c r="B74" i="88" s="1"/>
  <c r="B75" i="88" s="1"/>
  <c r="B76" i="88" s="1"/>
  <c r="B77" i="88" s="1"/>
  <c r="B78" i="88" s="1"/>
  <c r="B79" i="88" s="1"/>
  <c r="B80" i="88" s="1"/>
  <c r="B81" i="88" s="1"/>
  <c r="B82" i="88" s="1"/>
  <c r="B83" i="88" s="1"/>
  <c r="B84" i="88" s="1"/>
  <c r="B85" i="88" s="1"/>
  <c r="B86" i="88" s="1"/>
  <c r="B87" i="88" s="1"/>
  <c r="B88" i="88" s="1"/>
  <c r="B89" i="88" s="1"/>
  <c r="B90" i="88" s="1"/>
  <c r="B91" i="88" s="1"/>
  <c r="B92" i="88" s="1"/>
  <c r="B93" i="88" s="1"/>
  <c r="B94" i="88" s="1"/>
  <c r="B95" i="88" s="1"/>
  <c r="B96" i="88" s="1"/>
  <c r="B97" i="88" s="1"/>
  <c r="B98" i="88" s="1"/>
  <c r="B99" i="88" s="1"/>
  <c r="B100" i="88" s="1"/>
  <c r="B4" i="87" l="1"/>
  <c r="B5" i="87" s="1"/>
  <c r="B6" i="87" s="1"/>
  <c r="B7" i="87" s="1"/>
  <c r="B8" i="87" s="1"/>
  <c r="B9" i="87" s="1"/>
  <c r="B10" i="87" s="1"/>
  <c r="B11" i="87" s="1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8" i="87" s="1"/>
  <c r="B39" i="87" s="1"/>
  <c r="B40" i="87" s="1"/>
  <c r="B41" i="87" s="1"/>
  <c r="B42" i="87" s="1"/>
  <c r="B43" i="87" s="1"/>
  <c r="B44" i="87" s="1"/>
  <c r="B45" i="87" s="1"/>
  <c r="B46" i="87" s="1"/>
  <c r="B47" i="87" s="1"/>
  <c r="B48" i="87" s="1"/>
  <c r="B49" i="87" s="1"/>
  <c r="B50" i="87" s="1"/>
  <c r="B51" i="87" s="1"/>
  <c r="B52" i="87" s="1"/>
  <c r="B53" i="87" s="1"/>
  <c r="B54" i="87" s="1"/>
  <c r="B55" i="87" s="1"/>
  <c r="B56" i="87" s="1"/>
  <c r="B57" i="87" s="1"/>
  <c r="B58" i="87" s="1"/>
  <c r="B59" i="87" s="1"/>
  <c r="B60" i="87" s="1"/>
  <c r="B61" i="87" s="1"/>
  <c r="B62" i="87" s="1"/>
  <c r="B63" i="87" s="1"/>
  <c r="B64" i="87" s="1"/>
  <c r="B65" i="87" s="1"/>
  <c r="B66" i="87" s="1"/>
  <c r="B67" i="87" s="1"/>
  <c r="B68" i="87" s="1"/>
  <c r="B69" i="87" s="1"/>
  <c r="B70" i="87" s="1"/>
  <c r="B71" i="87" s="1"/>
  <c r="B72" i="87" s="1"/>
  <c r="B73" i="87" s="1"/>
  <c r="B74" i="87" s="1"/>
  <c r="B75" i="87" s="1"/>
  <c r="B76" i="87" s="1"/>
  <c r="B77" i="87" s="1"/>
  <c r="B78" i="87" s="1"/>
  <c r="B79" i="87" s="1"/>
  <c r="B80" i="87" s="1"/>
  <c r="B81" i="87" s="1"/>
  <c r="B82" i="87" s="1"/>
  <c r="B83" i="87" s="1"/>
  <c r="B84" i="87" s="1"/>
  <c r="B85" i="87" s="1"/>
  <c r="B86" i="87" s="1"/>
  <c r="B87" i="87" s="1"/>
  <c r="B88" i="87" s="1"/>
  <c r="B89" i="87" s="1"/>
  <c r="B90" i="87" s="1"/>
  <c r="B91" i="87" s="1"/>
  <c r="B92" i="87" s="1"/>
  <c r="B93" i="87" s="1"/>
  <c r="B94" i="87" s="1"/>
  <c r="B95" i="87" s="1"/>
  <c r="B96" i="87" s="1"/>
  <c r="B97" i="87" s="1"/>
  <c r="B98" i="87" s="1"/>
  <c r="B99" i="87" s="1"/>
  <c r="B100" i="87" s="1"/>
  <c r="B4" i="86" l="1"/>
  <c r="B5" i="86" s="1"/>
  <c r="B6" i="86" s="1"/>
  <c r="B7" i="86" s="1"/>
  <c r="B8" i="86" s="1"/>
  <c r="B9" i="86" s="1"/>
  <c r="B10" i="86" s="1"/>
  <c r="B11" i="86" s="1"/>
  <c r="B12" i="86" s="1"/>
  <c r="B13" i="86" s="1"/>
  <c r="B14" i="86" s="1"/>
  <c r="B15" i="86" s="1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29" i="86" s="1"/>
  <c r="B30" i="86" s="1"/>
  <c r="B31" i="86" s="1"/>
  <c r="B32" i="86" s="1"/>
  <c r="B33" i="86" s="1"/>
  <c r="B34" i="86" s="1"/>
  <c r="B35" i="86" s="1"/>
  <c r="B36" i="86" s="1"/>
  <c r="B37" i="86" s="1"/>
  <c r="B38" i="86" s="1"/>
  <c r="B39" i="86" s="1"/>
  <c r="B40" i="86" s="1"/>
  <c r="B41" i="86" s="1"/>
  <c r="B42" i="86" s="1"/>
  <c r="B43" i="86" s="1"/>
  <c r="B44" i="86" s="1"/>
  <c r="B45" i="86" s="1"/>
  <c r="B46" i="86" s="1"/>
  <c r="B47" i="86" s="1"/>
  <c r="B48" i="86" s="1"/>
  <c r="B49" i="86" s="1"/>
  <c r="B50" i="86" s="1"/>
  <c r="B51" i="86" s="1"/>
  <c r="B52" i="86" s="1"/>
  <c r="B53" i="86" s="1"/>
  <c r="B54" i="86" s="1"/>
  <c r="B55" i="86" s="1"/>
  <c r="B56" i="86" s="1"/>
  <c r="B57" i="86" s="1"/>
  <c r="B58" i="86" s="1"/>
  <c r="B59" i="86" s="1"/>
  <c r="B60" i="86" s="1"/>
  <c r="B61" i="86" s="1"/>
  <c r="B62" i="86" s="1"/>
  <c r="B63" i="86" s="1"/>
  <c r="B64" i="86" s="1"/>
  <c r="B65" i="86" s="1"/>
  <c r="B66" i="86" s="1"/>
  <c r="B67" i="86" s="1"/>
  <c r="B68" i="86" s="1"/>
  <c r="B69" i="86" s="1"/>
  <c r="B70" i="86" s="1"/>
  <c r="B71" i="86" s="1"/>
  <c r="B72" i="86" s="1"/>
  <c r="B73" i="86" s="1"/>
  <c r="B74" i="86" s="1"/>
  <c r="B75" i="86" s="1"/>
  <c r="B76" i="86" s="1"/>
  <c r="B77" i="86" s="1"/>
  <c r="B78" i="86" s="1"/>
  <c r="B79" i="86" s="1"/>
  <c r="B80" i="86" s="1"/>
  <c r="B81" i="86" s="1"/>
  <c r="B82" i="86" s="1"/>
  <c r="B83" i="86" s="1"/>
  <c r="B84" i="86" s="1"/>
  <c r="B85" i="86" s="1"/>
  <c r="B86" i="86" s="1"/>
  <c r="B87" i="86" s="1"/>
  <c r="B88" i="86" s="1"/>
  <c r="B89" i="86" s="1"/>
  <c r="B90" i="86" s="1"/>
  <c r="B91" i="86" s="1"/>
  <c r="B92" i="86" s="1"/>
  <c r="B93" i="86" s="1"/>
  <c r="B94" i="86" s="1"/>
  <c r="B95" i="86" s="1"/>
  <c r="B96" i="86" s="1"/>
  <c r="B97" i="86" s="1"/>
  <c r="B98" i="86" s="1"/>
  <c r="B99" i="86" s="1"/>
  <c r="B100" i="86" s="1"/>
  <c r="B4" i="85" l="1"/>
  <c r="B5" i="85" s="1"/>
  <c r="B6" i="85" s="1"/>
  <c r="B7" i="85" s="1"/>
  <c r="B8" i="85" s="1"/>
  <c r="B9" i="85" s="1"/>
  <c r="B10" i="85" s="1"/>
  <c r="B11" i="85" s="1"/>
  <c r="B12" i="85" s="1"/>
  <c r="B13" i="85" s="1"/>
  <c r="B14" i="85" s="1"/>
  <c r="B15" i="85" s="1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29" i="85" s="1"/>
  <c r="B30" i="85" s="1"/>
  <c r="B31" i="85" s="1"/>
  <c r="B32" i="85" s="1"/>
  <c r="B33" i="85" s="1"/>
  <c r="B34" i="85" s="1"/>
  <c r="B35" i="85" s="1"/>
  <c r="B36" i="85" s="1"/>
  <c r="B37" i="85" s="1"/>
  <c r="B38" i="85" s="1"/>
  <c r="B39" i="85" s="1"/>
  <c r="B40" i="85" s="1"/>
  <c r="B41" i="85" s="1"/>
  <c r="B42" i="85" s="1"/>
  <c r="B43" i="85" s="1"/>
  <c r="B44" i="85" s="1"/>
  <c r="B45" i="85" s="1"/>
  <c r="B46" i="85" s="1"/>
  <c r="B47" i="85" s="1"/>
  <c r="B48" i="85" s="1"/>
  <c r="B49" i="85" s="1"/>
  <c r="B50" i="85" s="1"/>
  <c r="B51" i="85" s="1"/>
  <c r="B52" i="85" s="1"/>
  <c r="B53" i="85" s="1"/>
  <c r="B54" i="85" s="1"/>
  <c r="B55" i="85" s="1"/>
  <c r="B56" i="85" s="1"/>
  <c r="B57" i="85" s="1"/>
  <c r="B58" i="85" s="1"/>
  <c r="B59" i="85" s="1"/>
  <c r="B60" i="85" s="1"/>
  <c r="B61" i="85" s="1"/>
  <c r="B62" i="85" s="1"/>
  <c r="B63" i="85" s="1"/>
  <c r="B64" i="85" s="1"/>
  <c r="B65" i="85" s="1"/>
  <c r="B66" i="85" s="1"/>
  <c r="B67" i="85" s="1"/>
  <c r="B68" i="85" s="1"/>
  <c r="B69" i="85" s="1"/>
  <c r="B70" i="85" s="1"/>
  <c r="B71" i="85" s="1"/>
  <c r="B72" i="85" s="1"/>
  <c r="B73" i="85" s="1"/>
  <c r="B74" i="85" s="1"/>
  <c r="B75" i="85" s="1"/>
  <c r="B76" i="85" s="1"/>
  <c r="B77" i="85" s="1"/>
  <c r="B78" i="85" s="1"/>
  <c r="B79" i="85" s="1"/>
  <c r="B80" i="85" s="1"/>
  <c r="B81" i="85" s="1"/>
  <c r="B82" i="85" s="1"/>
  <c r="B83" i="85" s="1"/>
  <c r="B84" i="85" s="1"/>
  <c r="B85" i="85" s="1"/>
  <c r="B86" i="85" s="1"/>
  <c r="B87" i="85" s="1"/>
  <c r="B88" i="85" s="1"/>
  <c r="B89" i="85" s="1"/>
  <c r="B90" i="85" s="1"/>
  <c r="B91" i="85" s="1"/>
  <c r="B92" i="85" s="1"/>
  <c r="B93" i="85" s="1"/>
  <c r="B94" i="85" s="1"/>
  <c r="B95" i="85" s="1"/>
  <c r="B96" i="85" s="1"/>
  <c r="B97" i="85" s="1"/>
  <c r="B98" i="85" s="1"/>
  <c r="B99" i="85" s="1"/>
  <c r="B100" i="85" s="1"/>
  <c r="B4" i="84" l="1"/>
  <c r="B5" i="84" s="1"/>
  <c r="B6" i="84" s="1"/>
  <c r="B7" i="84" s="1"/>
  <c r="B8" i="84" s="1"/>
  <c r="B9" i="84" s="1"/>
  <c r="B10" i="84" s="1"/>
  <c r="B11" i="84" s="1"/>
  <c r="B12" i="84" s="1"/>
  <c r="B13" i="84" s="1"/>
  <c r="B14" i="84" s="1"/>
  <c r="B15" i="84" s="1"/>
  <c r="B16" i="84" s="1"/>
  <c r="B17" i="84" s="1"/>
  <c r="B18" i="84" s="1"/>
  <c r="B19" i="84" s="1"/>
  <c r="B20" i="84" s="1"/>
  <c r="B21" i="84" s="1"/>
  <c r="B22" i="84" s="1"/>
  <c r="B23" i="84" s="1"/>
  <c r="B24" i="84" s="1"/>
  <c r="B25" i="84" s="1"/>
  <c r="B26" i="84" s="1"/>
  <c r="B27" i="84" s="1"/>
  <c r="B28" i="84" s="1"/>
  <c r="B29" i="84" s="1"/>
  <c r="B30" i="84" s="1"/>
  <c r="B31" i="84" s="1"/>
  <c r="B32" i="84" s="1"/>
  <c r="B33" i="84" s="1"/>
  <c r="B34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B53" i="84" s="1"/>
  <c r="B54" i="84" s="1"/>
  <c r="B55" i="84" s="1"/>
  <c r="B56" i="84" s="1"/>
  <c r="B57" i="84" s="1"/>
  <c r="B58" i="84" s="1"/>
  <c r="B59" i="84" s="1"/>
  <c r="B60" i="84" s="1"/>
  <c r="B61" i="84" s="1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B83" i="84" s="1"/>
  <c r="B84" i="84" s="1"/>
  <c r="B85" i="84" s="1"/>
  <c r="B86" i="84" s="1"/>
  <c r="B87" i="84" s="1"/>
  <c r="B88" i="84" s="1"/>
  <c r="B89" i="84" s="1"/>
  <c r="B90" i="84" s="1"/>
  <c r="B91" i="84" s="1"/>
  <c r="B92" i="84" s="1"/>
  <c r="B93" i="84" s="1"/>
  <c r="B94" i="84" s="1"/>
  <c r="B95" i="84" s="1"/>
  <c r="B96" i="84" s="1"/>
  <c r="B97" i="84" s="1"/>
  <c r="B98" i="84" s="1"/>
  <c r="B99" i="84" s="1"/>
  <c r="B100" i="84" s="1"/>
  <c r="B4" i="83" l="1"/>
  <c r="B5" i="83" s="1"/>
  <c r="B6" i="83" s="1"/>
  <c r="B7" i="83" s="1"/>
  <c r="B8" i="83" s="1"/>
  <c r="B9" i="83" s="1"/>
  <c r="B10" i="83" s="1"/>
  <c r="B11" i="83" s="1"/>
  <c r="B12" i="83" s="1"/>
  <c r="B13" i="83" s="1"/>
  <c r="B14" i="83" s="1"/>
  <c r="B15" i="83" s="1"/>
  <c r="B16" i="83" s="1"/>
  <c r="B17" i="83" s="1"/>
  <c r="B18" i="83" s="1"/>
  <c r="B19" i="83" s="1"/>
  <c r="B20" i="83" s="1"/>
  <c r="B21" i="83" s="1"/>
  <c r="B22" i="83" s="1"/>
  <c r="B23" i="83" s="1"/>
  <c r="B24" i="83" s="1"/>
  <c r="B25" i="83" s="1"/>
  <c r="B26" i="83" s="1"/>
  <c r="B27" i="83" s="1"/>
  <c r="B28" i="83" s="1"/>
  <c r="B29" i="83" s="1"/>
  <c r="B30" i="83" s="1"/>
  <c r="B31" i="83" s="1"/>
  <c r="B32" i="83" s="1"/>
  <c r="B33" i="83" s="1"/>
  <c r="B34" i="83" s="1"/>
  <c r="B35" i="83" s="1"/>
  <c r="B36" i="83" s="1"/>
  <c r="B37" i="83" s="1"/>
  <c r="B38" i="83" s="1"/>
  <c r="B39" i="83" s="1"/>
  <c r="B40" i="83" s="1"/>
  <c r="B41" i="83" s="1"/>
  <c r="B42" i="83" s="1"/>
  <c r="B43" i="83" s="1"/>
  <c r="B44" i="83" s="1"/>
  <c r="B45" i="83" s="1"/>
  <c r="B46" i="83" s="1"/>
  <c r="B47" i="83" s="1"/>
  <c r="B48" i="83" s="1"/>
  <c r="B49" i="83" s="1"/>
  <c r="B50" i="83" s="1"/>
  <c r="B51" i="83" s="1"/>
  <c r="B52" i="83" s="1"/>
  <c r="B53" i="83" s="1"/>
  <c r="B54" i="83" s="1"/>
  <c r="B55" i="83" s="1"/>
  <c r="B56" i="83" s="1"/>
  <c r="B57" i="83" s="1"/>
  <c r="B58" i="83" s="1"/>
  <c r="B59" i="83" s="1"/>
  <c r="B60" i="83" s="1"/>
  <c r="B61" i="83" s="1"/>
  <c r="B62" i="83" s="1"/>
  <c r="B63" i="83" s="1"/>
  <c r="B64" i="83" s="1"/>
  <c r="B65" i="83" s="1"/>
  <c r="B66" i="83" s="1"/>
  <c r="B67" i="83" s="1"/>
  <c r="B68" i="83" s="1"/>
  <c r="B69" i="83" s="1"/>
  <c r="B70" i="83" s="1"/>
  <c r="B71" i="83" s="1"/>
  <c r="B72" i="83" s="1"/>
  <c r="B73" i="83" s="1"/>
  <c r="B74" i="83" s="1"/>
  <c r="B75" i="83" s="1"/>
  <c r="B76" i="83" s="1"/>
  <c r="B77" i="83" s="1"/>
  <c r="B78" i="83" s="1"/>
  <c r="B79" i="83" s="1"/>
  <c r="B80" i="83" s="1"/>
  <c r="B81" i="83" s="1"/>
  <c r="B82" i="83" s="1"/>
  <c r="B83" i="83" s="1"/>
  <c r="B84" i="83" s="1"/>
  <c r="B85" i="83" s="1"/>
  <c r="B86" i="83" s="1"/>
  <c r="B87" i="83" s="1"/>
  <c r="B88" i="83" s="1"/>
  <c r="B89" i="83" s="1"/>
  <c r="B90" i="83" s="1"/>
  <c r="B91" i="83" s="1"/>
  <c r="B92" i="83" s="1"/>
  <c r="B93" i="83" s="1"/>
  <c r="B94" i="83" s="1"/>
  <c r="B95" i="83" s="1"/>
  <c r="B96" i="83" s="1"/>
  <c r="B97" i="83" s="1"/>
  <c r="B98" i="83" s="1"/>
  <c r="B99" i="83" s="1"/>
  <c r="B100" i="83" s="1"/>
  <c r="B4" i="82" l="1"/>
  <c r="B5" i="82" s="1"/>
  <c r="B6" i="82" s="1"/>
  <c r="B7" i="82" s="1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B18" i="82" s="1"/>
  <c r="B19" i="82" s="1"/>
  <c r="B20" i="82" s="1"/>
  <c r="B21" i="82" s="1"/>
  <c r="B22" i="82" s="1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33" i="82" s="1"/>
  <c r="B34" i="82" s="1"/>
  <c r="B35" i="82" s="1"/>
  <c r="B36" i="82" s="1"/>
  <c r="B37" i="82" s="1"/>
  <c r="B38" i="82" s="1"/>
  <c r="B39" i="82" s="1"/>
  <c r="B40" i="82" s="1"/>
  <c r="B41" i="82" s="1"/>
  <c r="B42" i="82" s="1"/>
  <c r="B43" i="82" s="1"/>
  <c r="B44" i="82" s="1"/>
  <c r="B45" i="82" s="1"/>
  <c r="B46" i="82" s="1"/>
  <c r="B47" i="82" s="1"/>
  <c r="B48" i="82" s="1"/>
  <c r="B49" i="82" s="1"/>
  <c r="B50" i="82" s="1"/>
  <c r="B51" i="82" s="1"/>
  <c r="B52" i="82" s="1"/>
  <c r="B53" i="82" s="1"/>
  <c r="B54" i="82" s="1"/>
  <c r="B55" i="82" s="1"/>
  <c r="B56" i="82" s="1"/>
  <c r="B57" i="82" s="1"/>
  <c r="B58" i="82" s="1"/>
  <c r="B59" i="82" s="1"/>
  <c r="B60" i="82" s="1"/>
  <c r="B61" i="82" s="1"/>
  <c r="B62" i="82" s="1"/>
  <c r="B63" i="82" s="1"/>
  <c r="B64" i="82" s="1"/>
  <c r="B65" i="82" s="1"/>
  <c r="B66" i="82" s="1"/>
  <c r="B67" i="82" s="1"/>
  <c r="B68" i="82" s="1"/>
  <c r="B69" i="82" s="1"/>
  <c r="B70" i="82" s="1"/>
  <c r="B71" i="82" s="1"/>
  <c r="B72" i="82" s="1"/>
  <c r="B73" i="82" s="1"/>
  <c r="B74" i="82" s="1"/>
  <c r="B75" i="82" s="1"/>
  <c r="B76" i="82" s="1"/>
  <c r="B77" i="82" s="1"/>
  <c r="B78" i="82" s="1"/>
  <c r="B79" i="82" s="1"/>
  <c r="B80" i="82" s="1"/>
  <c r="B81" i="82" s="1"/>
  <c r="B82" i="82" s="1"/>
  <c r="B83" i="82" s="1"/>
  <c r="B84" i="82" s="1"/>
  <c r="B85" i="82" s="1"/>
  <c r="B86" i="82" s="1"/>
  <c r="B87" i="82" s="1"/>
  <c r="B88" i="82" s="1"/>
  <c r="B89" i="82" s="1"/>
  <c r="B90" i="82" s="1"/>
  <c r="B91" i="82" s="1"/>
  <c r="B92" i="82" s="1"/>
  <c r="B93" i="82" s="1"/>
  <c r="B94" i="82" s="1"/>
  <c r="B95" i="82" s="1"/>
  <c r="B96" i="82" s="1"/>
  <c r="B97" i="82" s="1"/>
  <c r="B98" i="82" s="1"/>
  <c r="B99" i="82" s="1"/>
  <c r="B100" i="82" s="1"/>
  <c r="B4" i="81" l="1"/>
  <c r="B5" i="81" s="1"/>
  <c r="B6" i="81" s="1"/>
  <c r="B7" i="81" s="1"/>
  <c r="B8" i="81" s="1"/>
  <c r="B9" i="81" s="1"/>
  <c r="B10" i="81" s="1"/>
  <c r="B11" i="81" s="1"/>
  <c r="B12" i="81" s="1"/>
  <c r="B13" i="81" s="1"/>
  <c r="B14" i="81" s="1"/>
  <c r="B15" i="81" s="1"/>
  <c r="B16" i="81" s="1"/>
  <c r="B17" i="81" s="1"/>
  <c r="B18" i="81" s="1"/>
  <c r="B19" i="81" s="1"/>
  <c r="B20" i="81" s="1"/>
  <c r="B21" i="81" s="1"/>
  <c r="B22" i="81" s="1"/>
  <c r="B23" i="81" s="1"/>
  <c r="B24" i="81" s="1"/>
  <c r="B25" i="81" s="1"/>
  <c r="B26" i="81" s="1"/>
  <c r="B27" i="81" s="1"/>
  <c r="B28" i="81" s="1"/>
  <c r="B29" i="81" s="1"/>
  <c r="B30" i="81" s="1"/>
  <c r="B31" i="81" s="1"/>
  <c r="B32" i="81" s="1"/>
  <c r="B33" i="81" s="1"/>
  <c r="B34" i="81" s="1"/>
  <c r="B35" i="81" s="1"/>
  <c r="B36" i="81" s="1"/>
  <c r="B37" i="81" s="1"/>
  <c r="B38" i="81" s="1"/>
  <c r="B39" i="81" s="1"/>
  <c r="B40" i="81" s="1"/>
  <c r="B41" i="81" s="1"/>
  <c r="B42" i="81" s="1"/>
  <c r="B43" i="81" s="1"/>
  <c r="B44" i="81" s="1"/>
  <c r="B45" i="81" s="1"/>
  <c r="B46" i="81" s="1"/>
  <c r="B47" i="81" s="1"/>
  <c r="B48" i="81" s="1"/>
  <c r="B49" i="81" s="1"/>
  <c r="B50" i="81" s="1"/>
  <c r="B51" i="81" s="1"/>
  <c r="B52" i="81" s="1"/>
  <c r="B53" i="81" s="1"/>
  <c r="B54" i="81" s="1"/>
  <c r="B55" i="81" s="1"/>
  <c r="B56" i="81" s="1"/>
  <c r="B57" i="81" s="1"/>
  <c r="B58" i="81" s="1"/>
  <c r="B59" i="81" s="1"/>
  <c r="B60" i="81" s="1"/>
  <c r="B61" i="81" s="1"/>
  <c r="B62" i="81" s="1"/>
  <c r="B63" i="81" s="1"/>
  <c r="B64" i="81" s="1"/>
  <c r="B65" i="81" s="1"/>
  <c r="B66" i="81" s="1"/>
  <c r="B67" i="81" s="1"/>
  <c r="B68" i="81" s="1"/>
  <c r="B69" i="81" s="1"/>
  <c r="B70" i="81" s="1"/>
  <c r="B71" i="81" s="1"/>
  <c r="B72" i="81" s="1"/>
  <c r="B73" i="81" s="1"/>
  <c r="B74" i="81" s="1"/>
  <c r="B75" i="81" s="1"/>
  <c r="B76" i="81" s="1"/>
  <c r="B77" i="81" s="1"/>
  <c r="B78" i="81" s="1"/>
  <c r="B79" i="81" s="1"/>
  <c r="B80" i="81" s="1"/>
  <c r="B81" i="81" s="1"/>
  <c r="B82" i="81" s="1"/>
  <c r="B83" i="81" s="1"/>
  <c r="B84" i="81" s="1"/>
  <c r="B85" i="81" s="1"/>
  <c r="B86" i="81" s="1"/>
  <c r="B87" i="81" s="1"/>
  <c r="B88" i="81" s="1"/>
  <c r="B89" i="81" s="1"/>
  <c r="B90" i="81" s="1"/>
  <c r="B91" i="81" s="1"/>
  <c r="B92" i="81" s="1"/>
  <c r="B93" i="81" s="1"/>
  <c r="B94" i="81" s="1"/>
  <c r="B95" i="81" s="1"/>
  <c r="B96" i="81" s="1"/>
  <c r="B97" i="81" s="1"/>
  <c r="B98" i="81" s="1"/>
  <c r="B99" i="81" s="1"/>
  <c r="B100" i="81" s="1"/>
  <c r="B4" i="80" l="1"/>
  <c r="B5" i="80" s="1"/>
  <c r="B6" i="80" s="1"/>
  <c r="B7" i="80" s="1"/>
  <c r="B8" i="80" s="1"/>
  <c r="B9" i="80" s="1"/>
  <c r="B10" i="80" s="1"/>
  <c r="B11" i="80" s="1"/>
  <c r="B12" i="80" s="1"/>
  <c r="B13" i="80" s="1"/>
  <c r="B14" i="80" s="1"/>
  <c r="B15" i="80" s="1"/>
  <c r="B16" i="80" s="1"/>
  <c r="B17" i="80" s="1"/>
  <c r="B18" i="80" s="1"/>
  <c r="B19" i="80" s="1"/>
  <c r="B20" i="80" s="1"/>
  <c r="B21" i="80" s="1"/>
  <c r="B22" i="80" s="1"/>
  <c r="B23" i="80" s="1"/>
  <c r="B24" i="80" s="1"/>
  <c r="B25" i="80" s="1"/>
  <c r="B26" i="80" s="1"/>
  <c r="B27" i="80" s="1"/>
  <c r="B28" i="80" s="1"/>
  <c r="B29" i="80" s="1"/>
  <c r="B30" i="80" s="1"/>
  <c r="B31" i="80" s="1"/>
  <c r="B32" i="80" s="1"/>
  <c r="B33" i="80" s="1"/>
  <c r="B34" i="80" s="1"/>
  <c r="B35" i="80" s="1"/>
  <c r="B36" i="80" s="1"/>
  <c r="B37" i="80" s="1"/>
  <c r="B38" i="80" s="1"/>
  <c r="B39" i="80" s="1"/>
  <c r="B40" i="80" s="1"/>
  <c r="B41" i="80" s="1"/>
  <c r="B42" i="80" s="1"/>
  <c r="B43" i="80" s="1"/>
  <c r="B44" i="80" s="1"/>
  <c r="B45" i="80" s="1"/>
  <c r="B46" i="80" s="1"/>
  <c r="B47" i="80" s="1"/>
  <c r="B48" i="80" s="1"/>
  <c r="B49" i="80" s="1"/>
  <c r="B50" i="80" s="1"/>
  <c r="B51" i="80" s="1"/>
  <c r="B52" i="80" s="1"/>
  <c r="B53" i="80" s="1"/>
  <c r="B54" i="80" s="1"/>
  <c r="B55" i="80" s="1"/>
  <c r="B56" i="80" s="1"/>
  <c r="B57" i="80" s="1"/>
  <c r="B58" i="80" s="1"/>
  <c r="B59" i="80" s="1"/>
  <c r="B60" i="80" s="1"/>
  <c r="B61" i="80" s="1"/>
  <c r="B62" i="80" s="1"/>
  <c r="B63" i="80" s="1"/>
  <c r="B64" i="80" s="1"/>
  <c r="B65" i="80" s="1"/>
  <c r="B66" i="80" s="1"/>
  <c r="B67" i="80" s="1"/>
  <c r="B68" i="80" s="1"/>
  <c r="B69" i="80" s="1"/>
  <c r="B70" i="80" s="1"/>
  <c r="B71" i="80" s="1"/>
  <c r="B72" i="80" s="1"/>
  <c r="B73" i="80" s="1"/>
  <c r="B74" i="80" s="1"/>
  <c r="B75" i="80" s="1"/>
  <c r="B76" i="80" s="1"/>
  <c r="B77" i="80" s="1"/>
  <c r="B78" i="80" s="1"/>
  <c r="B79" i="80" s="1"/>
  <c r="B80" i="80" s="1"/>
  <c r="B81" i="80" s="1"/>
  <c r="B82" i="80" s="1"/>
  <c r="B83" i="80" s="1"/>
  <c r="B84" i="80" s="1"/>
  <c r="B85" i="80" s="1"/>
  <c r="B86" i="80" s="1"/>
  <c r="B87" i="80" s="1"/>
  <c r="B88" i="80" s="1"/>
  <c r="B89" i="80" s="1"/>
  <c r="B90" i="80" s="1"/>
  <c r="B91" i="80" s="1"/>
  <c r="B92" i="80" s="1"/>
  <c r="B93" i="80" s="1"/>
  <c r="B94" i="80" s="1"/>
  <c r="B95" i="80" s="1"/>
  <c r="B96" i="80" s="1"/>
  <c r="B97" i="80" s="1"/>
  <c r="B98" i="80" s="1"/>
  <c r="B99" i="80" s="1"/>
  <c r="B100" i="80" s="1"/>
  <c r="B4" i="79" l="1"/>
  <c r="B5" i="79" s="1"/>
  <c r="B6" i="79" s="1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21" i="79" s="1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32" i="79" s="1"/>
  <c r="B33" i="79" s="1"/>
  <c r="B34" i="79" s="1"/>
  <c r="B35" i="79" s="1"/>
  <c r="B36" i="79" s="1"/>
  <c r="B37" i="79" s="1"/>
  <c r="B38" i="79" s="1"/>
  <c r="B39" i="79" s="1"/>
  <c r="B40" i="79" s="1"/>
  <c r="B41" i="79" s="1"/>
  <c r="B42" i="79" s="1"/>
  <c r="B43" i="79" s="1"/>
  <c r="B44" i="79" s="1"/>
  <c r="B45" i="79" s="1"/>
  <c r="B46" i="79" s="1"/>
  <c r="B47" i="79" s="1"/>
  <c r="B48" i="79" s="1"/>
  <c r="B49" i="79" s="1"/>
  <c r="B50" i="79" s="1"/>
  <c r="B51" i="79" s="1"/>
  <c r="B52" i="79" s="1"/>
  <c r="B53" i="79" s="1"/>
  <c r="B54" i="79" s="1"/>
  <c r="B55" i="79" s="1"/>
  <c r="B56" i="79" s="1"/>
  <c r="B57" i="79" s="1"/>
  <c r="B58" i="79" s="1"/>
  <c r="B59" i="79" s="1"/>
  <c r="B60" i="79" s="1"/>
  <c r="B61" i="79" s="1"/>
  <c r="B62" i="79" s="1"/>
  <c r="B63" i="79" s="1"/>
  <c r="B64" i="79" s="1"/>
  <c r="B65" i="79" s="1"/>
  <c r="B66" i="79" s="1"/>
  <c r="B67" i="79" s="1"/>
  <c r="B68" i="79" s="1"/>
  <c r="B69" i="79" s="1"/>
  <c r="B70" i="79" s="1"/>
  <c r="B71" i="79" s="1"/>
  <c r="B72" i="79" s="1"/>
  <c r="B73" i="79" s="1"/>
  <c r="B74" i="79" s="1"/>
  <c r="B75" i="79" s="1"/>
  <c r="B76" i="79" s="1"/>
  <c r="B77" i="79" s="1"/>
  <c r="B78" i="79" s="1"/>
  <c r="B79" i="79" s="1"/>
  <c r="B80" i="79" s="1"/>
  <c r="B81" i="79" s="1"/>
  <c r="B82" i="79" s="1"/>
  <c r="B83" i="79" s="1"/>
  <c r="B84" i="79" s="1"/>
  <c r="B85" i="79" s="1"/>
  <c r="B86" i="79" s="1"/>
  <c r="B87" i="79" s="1"/>
  <c r="B88" i="79" s="1"/>
  <c r="B89" i="79" s="1"/>
  <c r="B90" i="79" s="1"/>
  <c r="B91" i="79" s="1"/>
  <c r="B92" i="79" s="1"/>
  <c r="B93" i="79" s="1"/>
  <c r="B94" i="79" s="1"/>
  <c r="B95" i="79" s="1"/>
  <c r="B96" i="79" s="1"/>
  <c r="B97" i="79" s="1"/>
  <c r="B98" i="79" s="1"/>
  <c r="B99" i="79" s="1"/>
  <c r="B100" i="79" s="1"/>
  <c r="B4" i="78" l="1"/>
  <c r="B5" i="78" s="1"/>
  <c r="B6" i="78" s="1"/>
  <c r="B7" i="78" s="1"/>
  <c r="B8" i="78" s="1"/>
  <c r="B9" i="78" s="1"/>
  <c r="B10" i="78" s="1"/>
  <c r="B11" i="78" s="1"/>
  <c r="B12" i="78" s="1"/>
  <c r="B13" i="78" s="1"/>
  <c r="B14" i="78" s="1"/>
  <c r="B15" i="78" s="1"/>
  <c r="B16" i="78" s="1"/>
  <c r="B17" i="78" s="1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B42" i="78" s="1"/>
  <c r="B43" i="78" s="1"/>
  <c r="B44" i="78" s="1"/>
  <c r="B45" i="78" s="1"/>
  <c r="B46" i="78" s="1"/>
  <c r="B47" i="78" s="1"/>
  <c r="B48" i="78" s="1"/>
  <c r="B49" i="78" s="1"/>
  <c r="B50" i="78" s="1"/>
  <c r="B51" i="78" s="1"/>
  <c r="B52" i="78" s="1"/>
  <c r="B53" i="78" s="1"/>
  <c r="B54" i="78" s="1"/>
  <c r="B55" i="78" s="1"/>
  <c r="B56" i="78" s="1"/>
  <c r="B57" i="78" s="1"/>
  <c r="B58" i="78" s="1"/>
  <c r="B59" i="78" s="1"/>
  <c r="B60" i="78" s="1"/>
  <c r="B61" i="78" s="1"/>
  <c r="B62" i="78" s="1"/>
  <c r="B63" i="78" s="1"/>
  <c r="B64" i="78" s="1"/>
  <c r="B65" i="78" s="1"/>
  <c r="B66" i="78" s="1"/>
  <c r="B67" i="78" s="1"/>
  <c r="B68" i="78" s="1"/>
  <c r="B69" i="78" s="1"/>
  <c r="B70" i="78" s="1"/>
  <c r="B71" i="78" s="1"/>
  <c r="B72" i="78" s="1"/>
  <c r="B73" i="78" s="1"/>
  <c r="B74" i="78" s="1"/>
  <c r="B75" i="78" s="1"/>
  <c r="B76" i="78" s="1"/>
  <c r="B77" i="78" s="1"/>
  <c r="B78" i="78" s="1"/>
  <c r="B79" i="78" s="1"/>
  <c r="B80" i="78" s="1"/>
  <c r="B81" i="78" s="1"/>
  <c r="B82" i="78" s="1"/>
  <c r="B83" i="78" s="1"/>
  <c r="B84" i="78" s="1"/>
  <c r="B85" i="78" s="1"/>
  <c r="B86" i="78" s="1"/>
  <c r="B87" i="78" s="1"/>
  <c r="B88" i="78" s="1"/>
  <c r="B89" i="78" s="1"/>
  <c r="B90" i="78" s="1"/>
  <c r="B91" i="78" s="1"/>
  <c r="B92" i="78" s="1"/>
  <c r="B93" i="78" s="1"/>
  <c r="B94" i="78" s="1"/>
  <c r="B95" i="78" s="1"/>
  <c r="B96" i="78" s="1"/>
  <c r="B97" i="78" s="1"/>
  <c r="B98" i="78" s="1"/>
  <c r="B99" i="78" s="1"/>
  <c r="B100" i="78" s="1"/>
  <c r="B4" i="77" l="1"/>
  <c r="B5" i="77" s="1"/>
  <c r="B6" i="77" s="1"/>
  <c r="B7" i="77" s="1"/>
  <c r="B8" i="77" s="1"/>
  <c r="B9" i="77" s="1"/>
  <c r="B10" i="77" s="1"/>
  <c r="B11" i="77" s="1"/>
  <c r="B12" i="77" s="1"/>
  <c r="B13" i="77" s="1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B56" i="77" s="1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B93" i="77" s="1"/>
  <c r="B94" i="77" s="1"/>
  <c r="B95" i="77" s="1"/>
  <c r="B96" i="77" s="1"/>
  <c r="B97" i="77" s="1"/>
  <c r="B98" i="77" s="1"/>
  <c r="B99" i="77" s="1"/>
  <c r="B100" i="77" s="1"/>
  <c r="B4" i="76" l="1"/>
  <c r="B5" i="76" s="1"/>
  <c r="B6" i="76" s="1"/>
  <c r="B7" i="76" s="1"/>
  <c r="B8" i="76" s="1"/>
  <c r="B9" i="76" s="1"/>
  <c r="B10" i="76" s="1"/>
  <c r="B11" i="76" s="1"/>
  <c r="B12" i="76" s="1"/>
  <c r="B13" i="76" s="1"/>
  <c r="B14" i="76" s="1"/>
  <c r="B15" i="76" s="1"/>
  <c r="B16" i="76" s="1"/>
  <c r="B17" i="76" s="1"/>
  <c r="B18" i="76" s="1"/>
  <c r="B19" i="76" s="1"/>
  <c r="B20" i="76" s="1"/>
  <c r="B21" i="76" s="1"/>
  <c r="B22" i="76" s="1"/>
  <c r="B23" i="76" s="1"/>
  <c r="B24" i="76" s="1"/>
  <c r="B25" i="76" s="1"/>
  <c r="B26" i="76" s="1"/>
  <c r="B27" i="76" s="1"/>
  <c r="B28" i="76" s="1"/>
  <c r="B29" i="76" s="1"/>
  <c r="B30" i="76" s="1"/>
  <c r="B31" i="76" s="1"/>
  <c r="B32" i="76" s="1"/>
  <c r="B33" i="76" s="1"/>
  <c r="B34" i="76" s="1"/>
  <c r="B35" i="76" s="1"/>
  <c r="B36" i="76" s="1"/>
  <c r="B37" i="76" s="1"/>
  <c r="B38" i="76" s="1"/>
  <c r="B39" i="76" s="1"/>
  <c r="B40" i="76" s="1"/>
  <c r="B41" i="76" s="1"/>
  <c r="B42" i="76" s="1"/>
  <c r="B43" i="76" s="1"/>
  <c r="B44" i="76" s="1"/>
  <c r="B45" i="76" s="1"/>
  <c r="B46" i="76" s="1"/>
  <c r="B47" i="76" s="1"/>
  <c r="B48" i="76" s="1"/>
  <c r="B49" i="76" s="1"/>
  <c r="B50" i="76" s="1"/>
  <c r="B51" i="76" s="1"/>
  <c r="B52" i="76" s="1"/>
  <c r="B53" i="76" s="1"/>
  <c r="B54" i="76" s="1"/>
  <c r="B55" i="76" s="1"/>
  <c r="B56" i="76" s="1"/>
  <c r="B57" i="76" s="1"/>
  <c r="B58" i="76" s="1"/>
  <c r="B59" i="76" s="1"/>
  <c r="B60" i="76" s="1"/>
  <c r="B61" i="76" s="1"/>
  <c r="B62" i="76" s="1"/>
  <c r="B63" i="76" s="1"/>
  <c r="B64" i="76" s="1"/>
  <c r="B65" i="76" s="1"/>
  <c r="B66" i="76" s="1"/>
  <c r="B67" i="76" s="1"/>
  <c r="B68" i="76" s="1"/>
  <c r="B69" i="76" s="1"/>
  <c r="B70" i="76" s="1"/>
  <c r="B71" i="76" s="1"/>
  <c r="B72" i="76" s="1"/>
  <c r="B73" i="76" s="1"/>
  <c r="B74" i="76" s="1"/>
  <c r="B75" i="76" s="1"/>
  <c r="B76" i="76" s="1"/>
  <c r="B77" i="76" s="1"/>
  <c r="B78" i="76" s="1"/>
  <c r="B79" i="76" s="1"/>
  <c r="B80" i="76" s="1"/>
  <c r="B81" i="76" s="1"/>
  <c r="B82" i="76" s="1"/>
  <c r="B83" i="76" s="1"/>
  <c r="B84" i="76" s="1"/>
  <c r="B85" i="76" s="1"/>
  <c r="B86" i="76" s="1"/>
  <c r="B87" i="76" s="1"/>
  <c r="B88" i="76" s="1"/>
  <c r="B89" i="76" s="1"/>
  <c r="B90" i="76" s="1"/>
  <c r="B91" i="76" s="1"/>
  <c r="B92" i="76" s="1"/>
  <c r="B93" i="76" s="1"/>
  <c r="B94" i="76" s="1"/>
  <c r="B95" i="76" s="1"/>
  <c r="B96" i="76" s="1"/>
  <c r="B97" i="76" s="1"/>
  <c r="B98" i="76" s="1"/>
  <c r="B99" i="76" s="1"/>
  <c r="B100" i="76" s="1"/>
  <c r="B4" i="75" l="1"/>
  <c r="B5" i="75" s="1"/>
  <c r="B6" i="75" s="1"/>
  <c r="B7" i="75" s="1"/>
  <c r="B8" i="75" s="1"/>
  <c r="B9" i="75" s="1"/>
  <c r="B10" i="75" s="1"/>
  <c r="B11" i="75" s="1"/>
  <c r="B12" i="75" s="1"/>
  <c r="B13" i="75" s="1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47" i="75" s="1"/>
  <c r="B48" i="75" s="1"/>
  <c r="B49" i="75" s="1"/>
  <c r="B50" i="75" s="1"/>
  <c r="B51" i="75" s="1"/>
  <c r="B52" i="75" s="1"/>
  <c r="B53" i="75" s="1"/>
  <c r="B54" i="75" s="1"/>
  <c r="B55" i="75" s="1"/>
  <c r="B56" i="75" s="1"/>
  <c r="B57" i="75" s="1"/>
  <c r="B58" i="75" s="1"/>
  <c r="B59" i="75" s="1"/>
  <c r="B60" i="75" s="1"/>
  <c r="B61" i="75" s="1"/>
  <c r="B62" i="75" s="1"/>
  <c r="B63" i="75" s="1"/>
  <c r="B64" i="75" s="1"/>
  <c r="B65" i="75" s="1"/>
  <c r="B66" i="75" s="1"/>
  <c r="B67" i="75" s="1"/>
  <c r="B68" i="75" s="1"/>
  <c r="B69" i="75" s="1"/>
  <c r="B70" i="75" s="1"/>
  <c r="B71" i="75" s="1"/>
  <c r="B72" i="75" s="1"/>
  <c r="B73" i="75" s="1"/>
  <c r="B74" i="75" s="1"/>
  <c r="B75" i="75" s="1"/>
  <c r="B76" i="75" s="1"/>
  <c r="B77" i="75" s="1"/>
  <c r="B78" i="75" s="1"/>
  <c r="B79" i="75" s="1"/>
  <c r="B80" i="75" s="1"/>
  <c r="B81" i="75" s="1"/>
  <c r="B82" i="75" s="1"/>
  <c r="B83" i="75" s="1"/>
  <c r="B84" i="75" s="1"/>
  <c r="B85" i="75" s="1"/>
  <c r="B86" i="75" s="1"/>
  <c r="B87" i="75" s="1"/>
  <c r="B88" i="75" s="1"/>
  <c r="B89" i="75" s="1"/>
  <c r="B90" i="75" s="1"/>
  <c r="B91" i="75" s="1"/>
  <c r="B92" i="75" s="1"/>
  <c r="B93" i="75" s="1"/>
  <c r="B94" i="75" s="1"/>
  <c r="B95" i="75" s="1"/>
  <c r="B96" i="75" s="1"/>
  <c r="B97" i="75" s="1"/>
  <c r="B98" i="75" s="1"/>
  <c r="B99" i="75" s="1"/>
  <c r="B100" i="75" s="1"/>
  <c r="AP23" i="23" l="1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P8" i="23"/>
  <c r="AO8" i="23"/>
  <c r="AN8" i="23"/>
  <c r="AN25" i="23" s="1"/>
  <c r="AM8" i="23"/>
  <c r="AL8" i="23"/>
  <c r="AK8" i="23"/>
  <c r="AJ8" i="23"/>
  <c r="AI8" i="23"/>
  <c r="AI25" i="23" s="1"/>
  <c r="AH8" i="23"/>
  <c r="AH25" i="23" s="1"/>
  <c r="AG8" i="23"/>
  <c r="AF8" i="23"/>
  <c r="AE8" i="23"/>
  <c r="AD8" i="23"/>
  <c r="AC8" i="23"/>
  <c r="AB8" i="23"/>
  <c r="AA8" i="23"/>
  <c r="Z8" i="23"/>
  <c r="Y8" i="23"/>
  <c r="X8" i="23"/>
  <c r="W8" i="23"/>
  <c r="W25" i="23" s="1"/>
  <c r="V8" i="23"/>
  <c r="U8" i="23"/>
  <c r="T8" i="23"/>
  <c r="S8" i="23"/>
  <c r="R8" i="23"/>
  <c r="Q8" i="23"/>
  <c r="P8" i="23"/>
  <c r="O8" i="23"/>
  <c r="N8" i="23"/>
  <c r="M8" i="23"/>
  <c r="M25" i="23" s="1"/>
  <c r="L8" i="23"/>
  <c r="L25" i="23" s="1"/>
  <c r="K8" i="23"/>
  <c r="K25" i="23" s="1"/>
  <c r="J8" i="23"/>
  <c r="J25" i="23" s="1"/>
  <c r="I8" i="23"/>
  <c r="H8" i="23"/>
  <c r="G8" i="23"/>
  <c r="F8" i="23"/>
  <c r="E8" i="23"/>
  <c r="D8" i="23"/>
  <c r="C8" i="23"/>
  <c r="B8" i="23"/>
  <c r="AO25" i="23" l="1"/>
  <c r="AC25" i="23"/>
  <c r="D25" i="23"/>
  <c r="AB25" i="23"/>
  <c r="P25" i="23"/>
  <c r="F25" i="23"/>
  <c r="Q25" i="23"/>
  <c r="V25" i="23"/>
  <c r="X25" i="23"/>
  <c r="Y25" i="23"/>
  <c r="AJ25" i="23"/>
  <c r="AE25" i="23"/>
  <c r="H25" i="23"/>
  <c r="N25" i="23"/>
  <c r="T25" i="23"/>
  <c r="Z25" i="23"/>
  <c r="AF25" i="23"/>
  <c r="AL25" i="23"/>
  <c r="R25" i="23"/>
  <c r="AP25" i="23"/>
  <c r="S25" i="23"/>
  <c r="B25" i="23"/>
  <c r="O25" i="23"/>
  <c r="U25" i="23"/>
  <c r="AA25" i="23"/>
  <c r="AG25" i="23"/>
  <c r="AM25" i="23"/>
  <c r="AD25" i="23"/>
  <c r="AK25" i="23"/>
  <c r="E25" i="23"/>
  <c r="G25" i="23"/>
  <c r="C25" i="23"/>
  <c r="I25" i="23"/>
  <c r="H55" i="25" l="1"/>
  <c r="K72" i="25" l="1"/>
  <c r="AP23" i="24" l="1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N25" i="24" s="1"/>
  <c r="AM8" i="24"/>
  <c r="AM25" i="24" s="1"/>
  <c r="AL8" i="24"/>
  <c r="AK8" i="24"/>
  <c r="AJ8" i="24"/>
  <c r="AI8" i="24"/>
  <c r="AH8" i="24"/>
  <c r="AH25" i="24" s="1"/>
  <c r="AG8" i="24"/>
  <c r="AF8" i="24"/>
  <c r="AE8" i="24"/>
  <c r="AD8" i="24"/>
  <c r="AC8" i="24"/>
  <c r="AB8" i="24"/>
  <c r="AB25" i="24" s="1"/>
  <c r="AA8" i="24"/>
  <c r="AA25" i="24" s="1"/>
  <c r="Z8" i="24"/>
  <c r="Y8" i="24"/>
  <c r="X8" i="24"/>
  <c r="W8" i="24"/>
  <c r="V8" i="24"/>
  <c r="V25" i="24" s="1"/>
  <c r="U8" i="24"/>
  <c r="T8" i="24"/>
  <c r="S8" i="24"/>
  <c r="R8" i="24"/>
  <c r="Q8" i="24"/>
  <c r="P8" i="24"/>
  <c r="P25" i="24" s="1"/>
  <c r="O8" i="24"/>
  <c r="O25" i="24" s="1"/>
  <c r="N8" i="24"/>
  <c r="M8" i="24"/>
  <c r="L8" i="24"/>
  <c r="K8" i="24"/>
  <c r="J8" i="24"/>
  <c r="J25" i="24" s="1"/>
  <c r="I8" i="24"/>
  <c r="H8" i="24"/>
  <c r="G8" i="24"/>
  <c r="F8" i="24"/>
  <c r="E8" i="24"/>
  <c r="D8" i="24"/>
  <c r="C8" i="24"/>
  <c r="B8" i="24"/>
  <c r="I25" i="24" l="1"/>
  <c r="U25" i="24"/>
  <c r="AG25" i="24"/>
  <c r="C25" i="24"/>
  <c r="D25" i="24"/>
  <c r="E25" i="24"/>
  <c r="Q25" i="24"/>
  <c r="AI25" i="24"/>
  <c r="F25" i="24"/>
  <c r="R25" i="24"/>
  <c r="X25" i="24"/>
  <c r="AD25" i="24"/>
  <c r="AJ25" i="24"/>
  <c r="AP25" i="24"/>
  <c r="AC25" i="24"/>
  <c r="M25" i="24"/>
  <c r="Y25" i="24"/>
  <c r="AE25" i="24"/>
  <c r="AK25" i="24"/>
  <c r="K25" i="24"/>
  <c r="AO25" i="24"/>
  <c r="G25" i="24"/>
  <c r="S25" i="24"/>
  <c r="H25" i="24"/>
  <c r="N25" i="24"/>
  <c r="T25" i="24"/>
  <c r="Z25" i="24"/>
  <c r="AF25" i="24"/>
  <c r="AL25" i="24"/>
  <c r="W25" i="24"/>
  <c r="L25" i="24"/>
  <c r="B25" i="24"/>
</calcChain>
</file>

<file path=xl/sharedStrings.xml><?xml version="1.0" encoding="utf-8"?>
<sst xmlns="http://schemas.openxmlformats.org/spreadsheetml/2006/main" count="17880" uniqueCount="1152">
  <si>
    <t>Başlangıç Zamanı:</t>
  </si>
  <si>
    <t>Zaman</t>
  </si>
  <si>
    <t>Pts</t>
  </si>
  <si>
    <t>Zaman Aralığı:</t>
  </si>
  <si>
    <t>Sal</t>
  </si>
  <si>
    <t>Çar</t>
  </si>
  <si>
    <t>(dakika cinsinden)</t>
  </si>
  <si>
    <t>Per</t>
  </si>
  <si>
    <t>Cum</t>
  </si>
  <si>
    <t>Cts</t>
  </si>
  <si>
    <t>Paz</t>
  </si>
  <si>
    <t xml:space="preserve"> </t>
  </si>
  <si>
    <t>DİNLENME</t>
  </si>
  <si>
    <t>KONU ANLATIMI</t>
  </si>
  <si>
    <t>SORU BANKASI</t>
  </si>
  <si>
    <t>ALAN DENEME</t>
  </si>
  <si>
    <t>GENEL DENEME</t>
  </si>
  <si>
    <t>TYT MATEMATİK</t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</si>
  <si>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</si>
  <si>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</si>
  <si>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</si>
  <si>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</si>
  <si>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</si>
  <si>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</si>
  <si>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TYT BİYOLOJİ</t>
  </si>
  <si>
    <t>TYT TARİH</t>
  </si>
  <si>
    <t>TYT COĞRAFYA</t>
  </si>
  <si>
    <t>LİMİT</t>
  </si>
  <si>
    <t>TYT FELSEFE</t>
  </si>
  <si>
    <t>TYT DİN</t>
  </si>
  <si>
    <t>AYT-MATEMATİK</t>
  </si>
  <si>
    <t>AYT-FİZİK</t>
  </si>
  <si>
    <t>AYT-KİMYA</t>
  </si>
  <si>
    <t>AYT-BİYOLOJİ</t>
  </si>
  <si>
    <t>TYT NET ANALİZ GRAFİĞİ</t>
  </si>
  <si>
    <t>SINAVDA ÇIKACAK SORU SAYISI: TÜRKÇE (40) - SOSYAL (20) - MATEMATİK (40) - FEN (20)</t>
  </si>
  <si>
    <t>TÜRKÇE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</si>
  <si>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</si>
  <si>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</si>
  <si>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</si>
  <si>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</si>
  <si>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</si>
  <si>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</si>
  <si>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</si>
  <si>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</si>
  <si>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</si>
  <si>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</si>
  <si>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</si>
  <si>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</si>
  <si>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</si>
  <si>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</si>
  <si>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</si>
  <si>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</si>
  <si>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</si>
  <si>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</si>
  <si>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</si>
  <si>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</si>
  <si>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</si>
  <si>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</si>
  <si>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</si>
  <si>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</si>
  <si>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</si>
  <si>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</si>
  <si>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</si>
  <si>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</si>
  <si>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</si>
  <si>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</si>
  <si>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</si>
  <si>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</si>
  <si>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</si>
  <si>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</si>
  <si>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</si>
  <si>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</si>
  <si>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</si>
  <si>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</si>
  <si>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</si>
  <si>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</si>
  <si>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</si>
  <si>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</si>
  <si>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</si>
  <si>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</si>
  <si>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</si>
  <si>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</si>
  <si>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</si>
  <si>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</si>
  <si>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</si>
  <si>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</si>
  <si>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t>4. Dnm nego</t>
  </si>
  <si>
    <t>3D  MATEMATİK</t>
  </si>
  <si>
    <t>KAREKÖK MATEMATİK</t>
  </si>
  <si>
    <t>ACİL MATEMATİK</t>
  </si>
  <si>
    <t>Polinomlar</t>
  </si>
  <si>
    <t>İkinci Derece Denklemler</t>
  </si>
  <si>
    <t>Denklem ve Eşitsizlik Sistemleri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</si>
  <si>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</si>
  <si>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</si>
  <si>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</si>
  <si>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</si>
  <si>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</si>
  <si>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</si>
  <si>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</si>
  <si>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Sayma ve Olasılık</t>
  </si>
  <si>
    <t>PALME FİZİK</t>
  </si>
  <si>
    <t>İkinci Derece Fonksiyonların İnc (Parabol)</t>
  </si>
  <si>
    <t>345 FİZİK</t>
  </si>
  <si>
    <t>KARAAĞAÇ FİZİK</t>
  </si>
  <si>
    <t>PARAF KİMYA</t>
  </si>
  <si>
    <t>AYDIN KİMYA</t>
  </si>
  <si>
    <t>FEN BİLİMLERİ KİMYA</t>
  </si>
  <si>
    <t>PARAF BİYOLOJİ</t>
  </si>
  <si>
    <t>FEN BİLİMLERİ BİYOLOJİ</t>
  </si>
  <si>
    <t>AYDIN BİYOLOJİ</t>
  </si>
  <si>
    <t>APOTEMİ BİYOLOJİ</t>
  </si>
  <si>
    <t>Basit Makineler</t>
  </si>
  <si>
    <t>Vektör</t>
  </si>
  <si>
    <t>Bağıl-Bileşik Hareket</t>
  </si>
  <si>
    <t>Bir Noktanın Dengesi</t>
  </si>
  <si>
    <t>Tork Denge</t>
  </si>
  <si>
    <t>Ağırlık ve Kütle Merkezi</t>
  </si>
  <si>
    <t>Bir Boyutta Sabit İvmeli Hareket</t>
  </si>
  <si>
    <t>İki Boyutlu Sabit İvmeli Hareket</t>
  </si>
  <si>
    <t>Newtonun Hareket Yapıları</t>
  </si>
  <si>
    <t>Enerji ve Hareket</t>
  </si>
  <si>
    <t>İtme ve Çizgizel Momentum</t>
  </si>
  <si>
    <t>Düzgün Çembersel Hareket</t>
  </si>
  <si>
    <t>Açısal Momentum</t>
  </si>
  <si>
    <t>Dönerek Öteleme Hareketi</t>
  </si>
  <si>
    <t>Kütle Çekimi ve Kepler Kanunu</t>
  </si>
  <si>
    <t>Basit Harmonik Hareket</t>
  </si>
  <si>
    <t>Elektriksel Kuvvet ve Alan</t>
  </si>
  <si>
    <t>Elektriksel Potansiyel ve Enerji</t>
  </si>
  <si>
    <t>Düzgün Elektrik Alan</t>
  </si>
  <si>
    <t>Sığa ve Kondansatör</t>
  </si>
  <si>
    <t>Manyetik Alan Manyetik Kuvvet</t>
  </si>
  <si>
    <t>İndüksiyon Akımı</t>
  </si>
  <si>
    <t>Transfarmatör</t>
  </si>
  <si>
    <t>Dalga Mekaniği</t>
  </si>
  <si>
    <t>Kırılım Dopler</t>
  </si>
  <si>
    <t>Girişim</t>
  </si>
  <si>
    <t>Elektromanyetik Dalga</t>
  </si>
  <si>
    <t>Özel Görelik</t>
  </si>
  <si>
    <t>Siyah Cisim Işıması</t>
  </si>
  <si>
    <t>Fotoelektrik</t>
  </si>
  <si>
    <t>Kampton ve De-Brokly</t>
  </si>
  <si>
    <t>Atom Teorileri</t>
  </si>
  <si>
    <t>Atom Altı Parçacıklar</t>
  </si>
  <si>
    <t>Büyük Patlama ve Evrenin Oluşumu</t>
  </si>
  <si>
    <t>Radyoaktivite</t>
  </si>
  <si>
    <t>Fiziğin Teknolojideki Uygulamaları</t>
  </si>
  <si>
    <t>Yaşam Bilimi Biyoloji</t>
  </si>
  <si>
    <t>Canlıların Ortak Özellikleri</t>
  </si>
  <si>
    <t>Canlıların Yapısında Bulunan Temel Bile.</t>
  </si>
  <si>
    <t>Hücre</t>
  </si>
  <si>
    <t>Canlıların Dünyası</t>
  </si>
  <si>
    <t>Hücre Bölünmeleri ve Üreme Çeşitleri</t>
  </si>
  <si>
    <t>Kalıtım</t>
  </si>
  <si>
    <t>Güncel Çevre Sorunları ve İnsan</t>
  </si>
  <si>
    <t>Ekosistem Ekolojisi</t>
  </si>
  <si>
    <t>Kominite ve  Poülasyon Ekolojisi</t>
  </si>
  <si>
    <t>Canlılarda Enerji Dönüşümleri</t>
  </si>
  <si>
    <t>Genden Proteine</t>
  </si>
  <si>
    <t>Bitki Biyolojisi</t>
  </si>
  <si>
    <t>İnsan Fizyolojisi</t>
  </si>
  <si>
    <t>Canlılar ve Çevre</t>
  </si>
  <si>
    <t>Duyu Organları</t>
  </si>
  <si>
    <t>Endokrin Sistem</t>
  </si>
  <si>
    <t>İskelet-Kas Sistemi</t>
  </si>
  <si>
    <t>Sinir Sistemi</t>
  </si>
  <si>
    <t>Dolaşım-Bağışıklık Sistemi</t>
  </si>
  <si>
    <t>Sindirim Sistemi</t>
  </si>
  <si>
    <t>Solunum Sistemi</t>
  </si>
  <si>
    <t>Boşaltım Sistemi</t>
  </si>
  <si>
    <t>İnsanda Üreme Sistemi</t>
  </si>
  <si>
    <t>Modern Atom Teorisi</t>
  </si>
  <si>
    <t>Periyodik Cetvel</t>
  </si>
  <si>
    <t>Mol Kavramı ve Kimyasal Hesaplamalar</t>
  </si>
  <si>
    <t>Gazlar</t>
  </si>
  <si>
    <t>Sıvı Çözeltiler</t>
  </si>
  <si>
    <t>Kimyasal Tepkimelerde Enerji</t>
  </si>
  <si>
    <t>Kimyasal Tepkimelerde Hız</t>
  </si>
  <si>
    <t>Kimyasal Tepkimelerde Denge</t>
  </si>
  <si>
    <t>Sulu Çözeltilerde Denge (Asit ve Bazlar)</t>
  </si>
  <si>
    <t>Elektrokimya</t>
  </si>
  <si>
    <t>Organik Kimya-I</t>
  </si>
  <si>
    <t>Organik Kimya-II</t>
  </si>
  <si>
    <t>Enerji Kaynakları ve Bilimsel Gelişmeler</t>
  </si>
  <si>
    <t>TYT KONU TAKİP ÇİZELGESİ</t>
  </si>
  <si>
    <t xml:space="preserve">Türkçe </t>
  </si>
  <si>
    <t xml:space="preserve"> Soru Sayısı 40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</si>
  <si>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</si>
  <si>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</si>
  <si>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</si>
  <si>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</si>
  <si>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</si>
  <si>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</si>
  <si>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</si>
  <si>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</si>
  <si>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</si>
  <si>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</si>
  <si>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</si>
  <si>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</si>
  <si>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</si>
  <si>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</si>
  <si>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</si>
  <si>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</si>
  <si>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</si>
  <si>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</si>
  <si>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</si>
  <si>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</si>
  <si>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</si>
  <si>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</si>
  <si>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</si>
  <si>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</si>
  <si>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</si>
  <si>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</si>
  <si>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</si>
  <si>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</si>
  <si>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</si>
  <si>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</si>
  <si>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</si>
  <si>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</si>
  <si>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</si>
  <si>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</si>
  <si>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</si>
  <si>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</si>
  <si>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</si>
  <si>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</si>
  <si>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</si>
  <si>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</si>
  <si>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</si>
  <si>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</si>
  <si>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</si>
  <si>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</si>
  <si>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</si>
  <si>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</si>
  <si>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</si>
  <si>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</si>
  <si>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</si>
  <si>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</si>
  <si>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</si>
  <si>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</si>
  <si>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</si>
  <si>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</si>
  <si>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</si>
  <si>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</si>
  <si>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</si>
  <si>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</si>
  <si>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</si>
  <si>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</si>
  <si>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</si>
  <si>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</si>
  <si>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</si>
  <si>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</si>
  <si>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</si>
  <si>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</si>
  <si>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</si>
  <si>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</si>
  <si>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</si>
  <si>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</si>
  <si>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</si>
  <si>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</si>
  <si>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</si>
  <si>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</si>
  <si>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</si>
  <si>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</si>
  <si>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</si>
  <si>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</si>
  <si>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</si>
  <si>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</si>
  <si>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</si>
  <si>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</si>
  <si>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</si>
  <si>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</si>
  <si>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</si>
  <si>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</si>
  <si>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</si>
  <si>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</si>
  <si>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</si>
  <si>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</si>
  <si>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</si>
  <si>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</si>
  <si>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</si>
  <si>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</si>
  <si>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</si>
  <si>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</si>
  <si>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</si>
  <si>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</si>
  <si>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</si>
  <si>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</si>
  <si>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</si>
  <si>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</si>
  <si>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</si>
  <si>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</si>
  <si>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</si>
  <si>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</si>
  <si>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</si>
  <si>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</si>
  <si>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</si>
  <si>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</si>
  <si>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</si>
  <si>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</si>
  <si>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</si>
  <si>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</si>
  <si>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</si>
  <si>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</si>
  <si>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</si>
  <si>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</si>
  <si>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</si>
  <si>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</si>
  <si>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</si>
  <si>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</si>
  <si>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</si>
  <si>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</si>
  <si>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</si>
  <si>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</si>
  <si>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</si>
  <si>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</si>
  <si>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</si>
  <si>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</si>
  <si>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</si>
  <si>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</si>
  <si>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</si>
  <si>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</si>
  <si>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</si>
  <si>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</si>
  <si>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</si>
  <si>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</si>
  <si>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</si>
  <si>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</si>
  <si>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</si>
  <si>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</si>
  <si>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</si>
  <si>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</si>
  <si>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</si>
  <si>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</si>
  <si>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</si>
  <si>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</si>
  <si>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</si>
  <si>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</si>
  <si>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</si>
  <si>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</si>
  <si>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</si>
  <si>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</si>
  <si>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</si>
  <si>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</si>
  <si>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</si>
  <si>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</si>
  <si>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</si>
  <si>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</si>
  <si>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</si>
  <si>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</si>
  <si>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</si>
  <si>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</si>
  <si>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</si>
  <si>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</si>
  <si>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</si>
  <si>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</si>
  <si>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</si>
  <si>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</si>
  <si>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</si>
  <si>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</si>
  <si>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</si>
  <si>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</si>
  <si>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</si>
  <si>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</si>
  <si>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</si>
  <si>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</si>
  <si>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</si>
  <si>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</si>
  <si>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</si>
  <si>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</si>
  <si>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</si>
  <si>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</si>
  <si>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</si>
  <si>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</si>
  <si>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</si>
  <si>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</si>
  <si>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</si>
  <si>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</si>
  <si>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</si>
  <si>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</si>
  <si>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</si>
  <si>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</si>
  <si>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</si>
  <si>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</si>
  <si>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</si>
  <si>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</si>
  <si>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</si>
  <si>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</si>
  <si>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</si>
  <si>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</si>
  <si>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</si>
  <si>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</si>
  <si>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</si>
  <si>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</si>
  <si>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</si>
  <si>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</si>
  <si>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</si>
  <si>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</si>
  <si>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</si>
  <si>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</si>
  <si>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</si>
  <si>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</si>
  <si>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</si>
  <si>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</si>
  <si>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</si>
  <si>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</si>
  <si>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</si>
  <si>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</si>
  <si>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</si>
  <si>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</si>
  <si>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</si>
  <si>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</si>
  <si>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</si>
  <si>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</si>
  <si>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</si>
  <si>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</si>
  <si>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</si>
  <si>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</si>
  <si>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Tekrar Testi</t>
  </si>
  <si>
    <t>APOTEMİ -ACİL FASİKÜLLER</t>
  </si>
  <si>
    <t>Alternatif Akım</t>
  </si>
  <si>
    <t>15sayfa</t>
  </si>
  <si>
    <t>14sayfa</t>
  </si>
  <si>
    <t>28sayfa</t>
  </si>
  <si>
    <t>45dk</t>
  </si>
  <si>
    <t>2saat</t>
  </si>
  <si>
    <t>49sayfa</t>
  </si>
  <si>
    <t>3saat</t>
  </si>
  <si>
    <t>40sayfa</t>
  </si>
  <si>
    <t>18sayfa</t>
  </si>
  <si>
    <t>12sayfa</t>
  </si>
  <si>
    <t>5saat</t>
  </si>
  <si>
    <t>5.5saat</t>
  </si>
  <si>
    <t>6saat</t>
  </si>
  <si>
    <t>DOPİNG SÜRE</t>
  </si>
  <si>
    <t>MEB SAYFA</t>
  </si>
  <si>
    <t>MEB SÜRE</t>
  </si>
  <si>
    <t>30sayfa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</si>
  <si>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</si>
  <si>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</si>
  <si>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</si>
  <si>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</si>
  <si>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</si>
  <si>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</si>
  <si>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</si>
  <si>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</si>
  <si>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</si>
  <si>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</si>
  <si>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2.5saat</t>
  </si>
  <si>
    <t>33sayfa</t>
  </si>
  <si>
    <t>1.5saat</t>
  </si>
  <si>
    <t>26sayfa</t>
  </si>
  <si>
    <t>27sayfa</t>
  </si>
  <si>
    <t>32sayfa</t>
  </si>
  <si>
    <t>16sayfa</t>
  </si>
  <si>
    <t>1saat</t>
  </si>
  <si>
    <t>17sayfa</t>
  </si>
  <si>
    <t>22sayfa</t>
  </si>
  <si>
    <t>6sayfa</t>
  </si>
  <si>
    <t>24sayfa</t>
  </si>
  <si>
    <t>8sayfa</t>
  </si>
  <si>
    <t>30dk</t>
  </si>
  <si>
    <t>20sayfa</t>
  </si>
  <si>
    <t>9sayfa</t>
  </si>
  <si>
    <t>7sayfa</t>
  </si>
  <si>
    <t>10sayfa</t>
  </si>
  <si>
    <t>37sayfa</t>
  </si>
  <si>
    <t>25sayfa</t>
  </si>
  <si>
    <t>21sayfa</t>
  </si>
  <si>
    <t>31sayfa</t>
  </si>
  <si>
    <t>1.saat</t>
  </si>
  <si>
    <t>10saat</t>
  </si>
  <si>
    <t>50sayfa</t>
  </si>
  <si>
    <t>64sayfa</t>
  </si>
  <si>
    <t>6.5saat</t>
  </si>
  <si>
    <t>11sayfa</t>
  </si>
  <si>
    <t>4.5saat</t>
  </si>
  <si>
    <t>8saat</t>
  </si>
  <si>
    <t>43sayfa</t>
  </si>
  <si>
    <t>8.5saat</t>
  </si>
  <si>
    <t>44sayfa</t>
  </si>
  <si>
    <t>12saat</t>
  </si>
  <si>
    <t>özdebir</t>
  </si>
  <si>
    <t>bilgi sarmal</t>
  </si>
  <si>
    <t>doğru adres</t>
  </si>
  <si>
    <t>bes</t>
  </si>
  <si>
    <t xml:space="preserve"> nego</t>
  </si>
  <si>
    <t xml:space="preserve"> 2.deneme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</si>
  <si>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</si>
  <si>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</si>
  <si>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</si>
  <si>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</si>
  <si>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</si>
  <si>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</si>
  <si>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</si>
  <si>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</si>
  <si>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LİMİT DİLBİLGİSİ</t>
  </si>
  <si>
    <t>Sözcük Türleri</t>
  </si>
  <si>
    <t>Sözcükte Yapı</t>
  </si>
  <si>
    <t>Tamlamalar</t>
  </si>
  <si>
    <t>Ek Eylem</t>
  </si>
  <si>
    <t>Eylemde Çatı</t>
  </si>
  <si>
    <t>Cümle Çeşitleri</t>
  </si>
  <si>
    <t>Noktalama İşaretleri</t>
  </si>
  <si>
    <t>Yazım Kuralları</t>
  </si>
  <si>
    <t>Karma Testler</t>
  </si>
  <si>
    <t>GENEL</t>
  </si>
  <si>
    <t>Tonguç Kampüs</t>
  </si>
  <si>
    <t>limit</t>
  </si>
  <si>
    <t>dershane</t>
  </si>
  <si>
    <t>karekök</t>
  </si>
  <si>
    <t>muba</t>
  </si>
  <si>
    <t>ünlü deneme</t>
  </si>
  <si>
    <t>ünlükurumsal</t>
  </si>
  <si>
    <t>limit kronometre</t>
  </si>
  <si>
    <t>ÜNLÜLER KARMASI</t>
  </si>
  <si>
    <t>ÖZDEBİRMART</t>
  </si>
  <si>
    <t>Bilgi sarmalKK</t>
  </si>
  <si>
    <t>Yanıt kurumsal</t>
  </si>
  <si>
    <t>MSÜ</t>
  </si>
  <si>
    <t>SON 20 YIL TÜRKÇE ÇIKMIŞ SORULAR</t>
  </si>
  <si>
    <t>ARI YAYINLARI YOUTUBE</t>
  </si>
  <si>
    <t>PARAGRAFIN RİTMİ</t>
  </si>
  <si>
    <t>VİP FİZİK 9-10. SINIF FİZİK KONU ANLATIM VE MEB KİTABI</t>
  </si>
  <si>
    <t>BENİM HOCAM YOUTUBE</t>
  </si>
  <si>
    <t>KENAN KARA</t>
  </si>
  <si>
    <t>ACİL</t>
  </si>
  <si>
    <t>PALME</t>
  </si>
  <si>
    <t>BENİM HOCAM KİTAP</t>
  </si>
  <si>
    <t>BENİM HOCAM</t>
  </si>
  <si>
    <t>MEB,KİMYA ADASI 9-10. SINIF VİDEO LİSTESİ</t>
  </si>
  <si>
    <t>30 TÜRKÇE PARAGRAF</t>
  </si>
  <si>
    <t>TÜRKÇE DİLBİLGİSİ</t>
  </si>
  <si>
    <t>TARİH</t>
  </si>
  <si>
    <t>COĞRAFYA</t>
  </si>
  <si>
    <t>DİN</t>
  </si>
  <si>
    <t>FELSEFE</t>
  </si>
  <si>
    <t>REHBER MATEMATİK TYT LİSTESİ</t>
  </si>
  <si>
    <t>49 GÜNDE TYT KAMPI</t>
  </si>
  <si>
    <t>NAGEHAN YKS Ders Programı</t>
  </si>
  <si>
    <t>30 GEOMETRİ</t>
  </si>
  <si>
    <t>MEB,FUNDEMANTAL BİYOLOJİ-SENİN BİYOLOJİN</t>
  </si>
  <si>
    <t>3D</t>
  </si>
  <si>
    <t>3D 20 PROBLEMLER</t>
  </si>
  <si>
    <t>30 PARAGRAF PARAGRAFIN RİTMİ</t>
  </si>
  <si>
    <t>TYT FİZİK FİZİK BİLİMİNE GİRİŞ KONU ÇALIŞMASI</t>
  </si>
  <si>
    <t>TYT FİZİK FİZİK BİLİMİNE GİRİŞ 49 SORU ÇÖZÜMÜ PALME</t>
  </si>
  <si>
    <t>TYT FİZİK FİZİK BİLİMİNE GİRİŞ KONU ÇALIŞMASI PALME</t>
  </si>
  <si>
    <t>TYT FİZİK MADDE VE ÖZELLİKLERİ KONU ÇALIŞMASI</t>
  </si>
  <si>
    <t>TYT FİZİK MADDE VE ÖZELLİKLERİ 51 SORU ÇÖZÜMÜ PALME</t>
  </si>
  <si>
    <t>TYT FİZİK HAREKET VE KUVVET KONU ÇALIŞMASI</t>
  </si>
  <si>
    <t>TYT MATEMATİK 49 GÜN KAMP PROGRAMI VE ÇÖZÜMÜ</t>
  </si>
  <si>
    <t xml:space="preserve">TÜRKÇE DİLBİLGİSİ SES BİLGİSİ KONU ÇALIŞMASI </t>
  </si>
  <si>
    <t xml:space="preserve">TÜRKÇE DİLBİLGİSİ SES BİLGİSİ 24 SORU ÇÖZÜMÜ BİLGİ SARMALI </t>
  </si>
  <si>
    <t xml:space="preserve">TÜRKÇE DİLBİLGİSİ SÖZCÜKTE YAPI KONU ÇALIŞMASI </t>
  </si>
  <si>
    <t xml:space="preserve">TÜRKÇE DİLBİLGİSİ SÖZCÜKTE YAPI 72 SORU ÇÖZÜMÜ BİLGİ SARMALI </t>
  </si>
  <si>
    <t>TARİH TARİHTE ZAMAN KONU ÇALIŞMASI</t>
  </si>
  <si>
    <t>TARİH TARİHTE ZAMAN 30 SORU ÇÖZÜMÜ LİMİT</t>
  </si>
  <si>
    <t>DİN İNANÇ KONU ÇALIŞMASI VE 40 SORU ÇÖZÜMÜ BENİM HOCAM</t>
  </si>
  <si>
    <t>DİN TEMİZLİK VE İBADET KONU ÇALIŞMASI VE 40 SORU ÇÖZÜMÜ BENİM HOCAM</t>
  </si>
  <si>
    <t>DİN TEMİZLİK VE İBADET KONU ÇALIŞMASI VE 53 SORU ÇÖZÜMÜ BENİM HOCAM</t>
  </si>
  <si>
    <t>FELSEFE BİLGİ FELSEFESİ KONU ÇALIŞMASI VE SORU ÇÖZÜMÜ</t>
  </si>
  <si>
    <t>TYT KİMYA KİMYA BİLİMİNE GİRİŞ KONU ÇALIŞMASI</t>
  </si>
  <si>
    <t>TYT KİMYA KİMYA BİLİMİNE GİRİŞ 27 SORU ÇÖZÜMÜ PALME</t>
  </si>
  <si>
    <t>TYT KİMYA ATOM VE PERİYODİK SİSTEM KONU ÇALIŞMASI</t>
  </si>
  <si>
    <t>TYT BİYOLOJİ CANLILARIN ORTAK ÖZELLİKLERİ KONU ÇALIŞMASI</t>
  </si>
  <si>
    <t>TYT BİYOLOJİ KAVRAMLAR KONU ÇALIŞMASI</t>
  </si>
  <si>
    <t>TYT BİYOLOJİ CANLILARIN ORTAK ÖZELLİKLERİ 25 SORU ÇÖZÜMÜ</t>
  </si>
  <si>
    <t>COĞRAFYA DOĞA VE İNSAN KONU ÇALIŞMASI</t>
  </si>
  <si>
    <t>COĞRAFYA DOĞA VE İNSAN 23 SORU ÇÖZÜMÜ LİMİT</t>
  </si>
  <si>
    <t>EĞİTİM VADİSİ</t>
  </si>
  <si>
    <t>30 GEOMETRİ EĞİTİM VAİDİSİ</t>
  </si>
  <si>
    <t>20 PARAGRAF PARAGRAFIN RİTMİ</t>
  </si>
  <si>
    <t>49 GÜNDE MATEMATİK 20 PROBLEMLER</t>
  </si>
  <si>
    <t>TYT FİZİK MADDE VE ÖZELLİKLERİ KONU ÇALIŞMASI 20 SORU ÇÖZÜMÜ BİLGİ SARMALI</t>
  </si>
  <si>
    <t>PARAF AKADEMİ</t>
  </si>
  <si>
    <t xml:space="preserve">TÜRKÇE DİLBİLGİSİ SÖZCÜKTE YAPI 50 SORU ÇÖZÜMÜ BİLGİ SARMALI </t>
  </si>
  <si>
    <t>TÜRKÇE DİLBİLGİSİ İSİMLER  KONU ÇALIŞMASI VE 24 SORU ÇÖZÜMÜ BİLGİ SARMALI</t>
  </si>
  <si>
    <t>TÜRKÇE DİLBİLGİSİ SIFATLAR  KONU ÇALIŞMASI VE 24 SORU ÇÖZÜMÜ BİLGİ SARMALI</t>
  </si>
  <si>
    <t>TÜRKÇE DİLBİLGİSİ TAMLAMALAR  KONU ÇALIŞMASI VE 24 SORU ÇÖZÜMÜ BİLGİ SARMALI</t>
  </si>
  <si>
    <t>TÜRKÇE DİLBİLGİSİ ZAMİRLER  KONU ÇALIŞMASI VE 24 SORU ÇÖZÜMÜ BİLGİ SARMALI</t>
  </si>
  <si>
    <t>TÜRKÇE DİLBİLGİSİ ZARFLAR  KONU ÇALIŞMASI VE 24 SORU ÇÖZÜMÜ BİLGİ SARMALI</t>
  </si>
  <si>
    <t>DİN YAŞAYAN DÜNYA DİNLERİ KONU ÇALIŞMASI VE 15 SORU ÇÖZÜMÜ BENİM HOCAM</t>
  </si>
  <si>
    <t>TYT KİMYA KİMYA BİLİMİNE GİRİŞ 50 SORU ÇÖZÜMÜ PALME</t>
  </si>
  <si>
    <t>TYT KİMYA ATOM VE PERİYODİK SİSTEM KONU ÇALIŞMASI VE 30 SORU ÇÖZÜÖÜ PALME</t>
  </si>
  <si>
    <t>TYT BİYOLOJİ CANLILARIN TEMEL BİLEŞENLERİ  KONU ÇALIŞMASI VE 25 SORU ÇÖZÜMÜ PALME</t>
  </si>
  <si>
    <t>FELSEFE FELSEFEYLE TANIŞLMA KONU ÇALIŞMASI VE 50 SORU ÇÖZÜMÜ BENİM HOCAM</t>
  </si>
  <si>
    <t>FELSEFE FELSEFEYLE TANIŞLMA KONU ÇALIŞMASI VE 57SORU ÇÖZÜMÜ BENİM HOCAM</t>
  </si>
  <si>
    <t>FELSEFE BİLGİ FELSEFESİ KONU ÇALIŞMASI VE 50 SORU ÇÖZÜMÜ</t>
  </si>
  <si>
    <t>20 GEOMETRİ EĞİTİM VAİDİSİ</t>
  </si>
  <si>
    <t xml:space="preserve">TÜRKÇE DİLBİLGİSİ EDAT BAĞLAÇ ÜNLEM 24 SORU ÇÖZÜMÜ BİLGİ SARMALI </t>
  </si>
  <si>
    <t>TÜRKÇE DİLBİLGİSİ EYLEMLER  KONU ÇALIŞMASI VE 36 SORU ÇÖZÜMÜ BİLGİ SARMALI</t>
  </si>
  <si>
    <t>TÜRKÇE DİLBİLGİSİ EYLEMSİLER  KONU ÇALIŞMASI VE 24 SORU ÇÖZÜMÜ BİLGİ SARMALI</t>
  </si>
  <si>
    <t>TÜRKÇE DİLBİLGİSİ FİİLDE ÇATI  KONU ÇALIŞMASI VE 24 SORU ÇÖZÜMÜ BİLGİ SARMALI</t>
  </si>
  <si>
    <t>TÜRKÇE DİLBİLGİSİ EK FİİL  KONU ÇALIŞMASI VE 24 SORU ÇÖZÜMÜ BİLGİ SARMALI</t>
  </si>
  <si>
    <t>TÜRKÇE DİLBİLGİSİ ÖSYM TEKRAR  KONU ÇALIŞMASI VE 61 SORU ÇÖZÜMÜ BİLGİ SARMALI</t>
  </si>
  <si>
    <t>TARİH İNSANLIĞIN İLK DÖNEMLERİ KONU ÇALIŞMASI</t>
  </si>
  <si>
    <t>TARİH İNSANLIĞIN İLK DÖNEMLERİ SORU ÇÖZÜMÜ 60</t>
  </si>
  <si>
    <t>DİN YAŞAYAN KURANI KERİM TARİHİ KONU ÇALIŞMASI VE 25 SORU ÇÖZÜMÜ BENİM HOCAM</t>
  </si>
  <si>
    <t>DİN YAŞAYAN KURANI KERİM TARİHİ KONU ÇALIŞMASI VE 21 SORU ÇÖZÜMÜ BENİM HOCAM</t>
  </si>
  <si>
    <t>TYT KİMYA KİMYASAL TÜRLER ARASI ETKİLEŞİM KONU ÇALIŞMASI VE 30 SORU ÇÖZÜÖÜ PALME</t>
  </si>
  <si>
    <t>TYT BİYOLOJİ CANLILARIN ORTAK ÖZELLİKLERİ TEKRAR</t>
  </si>
  <si>
    <t xml:space="preserve">TYT BİYOLOJİ HÜCRE KONU ÇALIŞMASI </t>
  </si>
  <si>
    <t>TYT BİYOLOJİ HÜCRE KONU ÇALIŞMASI VE 20 SORU ÇÖZÜMÜ</t>
  </si>
  <si>
    <t>COĞRAFYA COĞRAFİ KONUM KONU ÇALIŞMASI</t>
  </si>
  <si>
    <t>COĞRAFYA COĞRAFİ KONUM KONU ÇALIŞMASI 30 DORU ÇÖZÜMÜ LİMİT</t>
  </si>
  <si>
    <t>FELSEFE VARLIK FELSEFESİ KONU ÇALIŞMASI VE 50 SORU ÇÖZÜMÜ</t>
  </si>
  <si>
    <t>TYT FİZİK TEKRAR VE ŞU ANA KADAR EKSİK OLAN SORULARIN ÇÖZÜMÜ</t>
  </si>
  <si>
    <t>TARİH TEKRAR</t>
  </si>
  <si>
    <t>KİMYA TEKRAR</t>
  </si>
  <si>
    <t>COĞRAFYA TEKRAR</t>
  </si>
  <si>
    <t>DİN TEKRAR</t>
  </si>
  <si>
    <t>FELSEFE TEKRAR</t>
  </si>
  <si>
    <t>TYT BİYOLOJİ TEKRAR</t>
  </si>
  <si>
    <t>49 GÜNDE MATEMATİK 10 PROBLEMLER</t>
  </si>
  <si>
    <t>TÜRKÇE DİLBİLGİSİ ÖSYM TEKRAR  KONU ÇALIŞMASI VE 20 SORU ÇÖZÜMÜ BİLGİ SARMALI</t>
  </si>
  <si>
    <t>TÜRKÇE DİLBİLGİSİ YAZIM KURALLARI  KONU ÇALIŞMASI VE 24 SORU ÇÖZÜMÜ BİLGİ SARMALI</t>
  </si>
  <si>
    <t>TÜRKÇE DİLBİLGİSİ NOKTALAMA İŞARETLERİ  KONU ÇALIŞMASI VE 24 SORU ÇÖZÜMÜ BİLGİ SARMALI</t>
  </si>
  <si>
    <t>TÜRKÇE DİLBİLGİSİ SARMAL TEST 25 SORU ÇÖZÜMÜ BİLGİ SARMALI</t>
  </si>
  <si>
    <t>TYT FİZİK KUVVET VE HAREKET KONU ÇALIŞMASI VE 15 SORU ÇÖZÜMÜ PALME</t>
  </si>
  <si>
    <t>TYT FİZİK KUVVET VE HAREKET KONU ÇALIŞMASI VE 10 SORU ÇÖZÜMÜ PALME</t>
  </si>
  <si>
    <t>TYT FİZİK KUVVET VE HAREKET KONU ÇALIŞMASI VE 15 SORU ÇÖZÜMÜ BİLGİ SARMALI</t>
  </si>
  <si>
    <t>TYT FİZİK KUVVET VE HAREKET TEKRAR</t>
  </si>
  <si>
    <t>TYT TARİH İLK VE ORTAÇAĞLARDA TÜRK DÜNYASI 20 SORU ÇÖZÜMÜ</t>
  </si>
  <si>
    <t>TYT TARİH İLK VE ORTAÇAĞLARDA TÜRK DÜNYASI 38 SORU ÇÖZÜMÜ</t>
  </si>
  <si>
    <t>DİN İSLAM DÜŞÜNCESİ VE YORUMU KONU ÇALIŞMASI VE 20 SORU ÇÖZÜMÜ</t>
  </si>
  <si>
    <t>DİN İSLAM DÜŞÜNCESİ VE YORUMU KONU ÇALIŞMASI VE 28 SORU ÇÖZÜMÜ</t>
  </si>
  <si>
    <t>TYT KİMYA MADDENİN HALLERİ KONU ÇALIŞMASI VE 10 SORU ÇÖZÜMÜ</t>
  </si>
  <si>
    <t>TYT BİYOLOJİ HÜCRE 20 SORU ÇÖZÜMÜ PALME</t>
  </si>
  <si>
    <t>TYT BİYOLOJİ CANLILARIN TEMEL BİLEŞENLERİ SARMAL TEST 10</t>
  </si>
  <si>
    <t>TYT BİYOLOJİ CANLILARIN TEMEL BİLEŞENLERİ SARMAL TEST 13</t>
  </si>
  <si>
    <t>TYT COĞRAFYA HARİTA BİLGİSİ KONU ÇALIŞMASI 10 SORU ÇÖZÜMÜ</t>
  </si>
  <si>
    <t xml:space="preserve">TYT FELSEFE AHLAK FELSEFESİ KONU ÇALIŞMASI VE 30 SORU ÇÖZÜMÜ </t>
  </si>
  <si>
    <t>10 GEOMETRİ EĞİTİM VAİDİSİ</t>
  </si>
  <si>
    <t>TÜRKÇE DİLBİLGİSİ ANLATIM BOZUKLUĞU KONU ÇALIŞMASI VE 25 SORU ÇÖZÜMÜ</t>
  </si>
  <si>
    <t>TÜRKÇE DİLBİLGİSİ 25 SORU ÇIKMIŞ SORULAR ALTIN KARMA YAYINLARI</t>
  </si>
  <si>
    <t>TYT FİZİK İŞ GÜÇ ENERJİ KONU ÇALIŞMASI VE 15 SORU ÇÖZÜMÜ PALME</t>
  </si>
  <si>
    <t>TYT FİZİK İŞ GÜÇ ENERJİ KONU ÇALIŞMASI VE 15 SORU ÇÖZÜMÜ BİLGİ SARMALI</t>
  </si>
  <si>
    <t>TYT FİZİK İŞ GÜÇ ENERJİ KONU ÇALIŞMASI VE 20 SORU ÇÖZÜMÜ BİLGİ SARMALI</t>
  </si>
  <si>
    <t>TYT FİZİK İŞ GÜÇ ENERJİ KONU ÇALIŞMASI VE 23 SORU ÇÖZÜMÜ BİLGİ SARMALI</t>
  </si>
  <si>
    <t>TYT TARİH İSLAM MEDENİYETİNİN DOĞUŞU  25 SORU ÇÖZÜMÜ</t>
  </si>
  <si>
    <t>TYT TARİH İSLAM MEDENİYETİNİN DOĞUŞU  30 SORU ÇÖZÜMÜ</t>
  </si>
  <si>
    <t>TYT BİYOLOJİ EKOSİSTEM EKOLOJİSİ KONU ÇALIŞMASI</t>
  </si>
  <si>
    <t>TYT BİYOLOJİ EKOSİSTEM EKOLOJİSİ KONU ÇALIŞMASI VE 20 SORU ÇÖZÜMÜ PALME</t>
  </si>
  <si>
    <t xml:space="preserve">TYT FELSEFE SANAT FELSEFESİ KONU ÇALIŞMASI VE 30 SORU ÇÖZÜMÜ </t>
  </si>
  <si>
    <t xml:space="preserve">TYT FELSEFE SANAT FELSEFESİ KONU ÇALIŞMASI VE 27 SORU ÇÖZÜMÜ </t>
  </si>
  <si>
    <t>TYT FİZİK FİZİK BİLİMİNE GİRİŞ TEKRAR MEB KİTABI</t>
  </si>
  <si>
    <t>TYT FİZİK FİZİK BİLİMİNE GİRİŞ 36 SORU ÇÖZÜMÜ BENİM HOCAM</t>
  </si>
  <si>
    <t>TYT FİZİK MADDE BİLGİSİ TEKRAR MEB KİTABI</t>
  </si>
  <si>
    <t>TYT FİZİK MADDE BİLGİSİ 40 SORU ÇÖZÜMÜ BENİM HOCAM</t>
  </si>
  <si>
    <t>TYT FİZİK DOĞRUSAL HAREKET TEKRAR MEB KİTABI</t>
  </si>
  <si>
    <t>TYT FİZİK DOĞRUSAL HAREKET  37 SORU ÇÖZÜMÜ BENİM HOCAM</t>
  </si>
  <si>
    <t>TYT FİZİK NEWTONUN HAREKET YASALARI TEKRAR MEB KİTABI</t>
  </si>
  <si>
    <t>TYT FİZİK NEWTONUN HAREKET YASALARI 36 SORU ÇÖZÜMÜ BENİM HOCAM</t>
  </si>
  <si>
    <t>TYT KİMYA KONU TEKRARI MEB KİTABI VE YANLIŞ SORULAR</t>
  </si>
  <si>
    <t xml:space="preserve">TYT BİYOLOJİ MİKRO ORGANİZMALAR KONU ÇALIŞMASI </t>
  </si>
  <si>
    <t>TYT BİYOLOJİ MİKRO ORGANİZMALAR KONU ÇALIŞMASI  VE 20 SORU ÇÖZÜMÜ PALME</t>
  </si>
  <si>
    <t>TYT COĞRAFYA HARİTA BİLGİSİ KONU ÇALIŞMASI 15 SORU ÇÖZÜMÜ</t>
  </si>
  <si>
    <t>TYT COĞRAFYA HARİTA BİLGİSİ KONU ÇALIŞMASI 17 SORU ÇÖZÜMÜ</t>
  </si>
  <si>
    <t>TYT TARİH TÜRKLERİN İSLAMİYETİ KABULÜ KONU ÇALIŞMASI  15 SORU ÇÖZÜMÜ</t>
  </si>
  <si>
    <t>15 GEOMETRİ EĞİTİM VAİDİSİ</t>
  </si>
  <si>
    <t xml:space="preserve">TYT FELSEFE DİN FELSEFESİ KONU ÇALIŞMASI VE 30 SORU ÇÖZÜMÜ </t>
  </si>
  <si>
    <t>TYT FİZİK ISI VE SICAKLIK KONU ÇALIŞMASI VE 20 SORU ÇÖZÜMÜ PALME</t>
  </si>
  <si>
    <t>TYT FİZİK ISI VE SICAKLIK KONU ÇALIŞMASI VE 16 SORU ÇÖZÜMÜ PALME</t>
  </si>
  <si>
    <t>TYT FİZİK ISI VE SICAKLIK KONU ÇALIŞMASI VE 20 SORU ÇÖZÜMÜ BİLGİ SARMALI</t>
  </si>
  <si>
    <t>TYT FİZİK ISI VE SICAKLIK KONU ÇALIŞMASI VE 36 SORU ÇÖZÜMÜ BİLGİ SARMALI</t>
  </si>
  <si>
    <t>TYT FİZİK ISI VE SICAKLIK KONU ÇALIŞMASI</t>
  </si>
  <si>
    <t>TYT TARİH YERLEŞME VE DEVLETLEŞME SELÇUKLU KONU ÇALIŞMASI  15 SORU ÇÖZÜMÜ</t>
  </si>
  <si>
    <t>TYT TARİH YERLEŞME VE DEVLETLEŞME SELÇUKLU KONU ÇALIŞMASI  5 SORU ÇÖZÜMÜ</t>
  </si>
  <si>
    <t>TYT COĞRAFYA DÜNYANIN ŞEKLİ VE HAREKETLERİ KONU ÇALIŞMASI 15 SORU ÇÖZÜMÜ</t>
  </si>
  <si>
    <t>TYT COĞRAFYA DÜNYANIN ŞEKLİ VE HAREKETLERİ KONU ÇALIŞMASI 10 SORU ÇÖZÜMÜ</t>
  </si>
  <si>
    <t xml:space="preserve">TYT KİMYA DOĞA VE KİMYA KONU ÇALIŞMASI VE 20 SORU ÇÖZÜMÜ </t>
  </si>
  <si>
    <t>TYT KİMYA DOĞA VE KİMYA KONU ÇALIŞMASI</t>
  </si>
  <si>
    <t>TYT KİMYA KİMYANIN TEMEL KANUNLARI KONU ÇALIŞMASI</t>
  </si>
  <si>
    <t>TYT KİMYA KİMYANIN TEMEL KANUNLARI KONU ÇALIŞMASI VE 40 SORU ÇÖZÜMÜ</t>
  </si>
  <si>
    <t>TYT KİMYA KİMYANIN TEMEL KANUNLARI KONU ÇALIŞMASI VE 41 SORU ÇÖZÜMÜ</t>
  </si>
  <si>
    <t>TYT BİYOLOJİ MİKRO ORGANİZMALAR KONU ÇALIŞMASI  VE 35 SORU ÇÖZÜMÜ PALME</t>
  </si>
  <si>
    <t xml:space="preserve">TYT BİYOLOJİ  EKOSİSTEM GÜNCEL ÇEVRE KONU ÇALIŞMASI </t>
  </si>
  <si>
    <t xml:space="preserve">TYT BİYOLOJİ  EKOSİSTEM GÜNCEL ÇEVRE KONU ÇALIŞMASI VE 25 SORU ÇÖZÜMÜ PALME </t>
  </si>
  <si>
    <t xml:space="preserve">TYT BİYOLOJİ  EKOSİSTEM GÜNCEL ÇEVRE KONU ÇALIŞMASI VE 25 SORU ÇÖ PALMEZÜMÜ </t>
  </si>
  <si>
    <t xml:space="preserve">TYT FELSEFE SİYASET FELSEFESİ KONU ÇALIŞMASI VE 30 SORU ÇÖZÜMÜ </t>
  </si>
  <si>
    <t xml:space="preserve">TYT FELSEFE SİYASET FELSEFESİ KONU ÇALIŞMASI VE 28 SORU ÇÖZÜMÜ </t>
  </si>
  <si>
    <t>TYT FİZİK ISI VE SICAKLIK KONU ÇALIŞMASI VE 44 SORU ÇÖZÜMÜ BİLGİ SARMALI</t>
  </si>
  <si>
    <t>TYT FİZİK BASINÇ KONU ÇALIŞMASI</t>
  </si>
  <si>
    <t>TYT FİZİK BASINÇ 44 SORU ÇÖZÜMÜ PALME</t>
  </si>
  <si>
    <t>TYT FİZİK BASINÇ 20 SORU ÇÖZÜMÜ BİLGİ SARMALI</t>
  </si>
  <si>
    <t>TYT FİZİK BASINÇ 27 SORU ÇÖZÜMÜ BİLGİ SARMALI</t>
  </si>
  <si>
    <t>TYT FİZİK BASINÇ TEKRAR</t>
  </si>
  <si>
    <t>3D MATEMATİK 10 PROBLEM ÇÖZÜMÜ</t>
  </si>
  <si>
    <t>49 GÜNDE MATEMATİK 14 PROBLEMLER</t>
  </si>
  <si>
    <t>3D MATEMATİK TEMEL KAVRAMLAR 10 SORU ÇÖZÜMÜ</t>
  </si>
  <si>
    <t>3D MATEMATİK TEMEL KAVRAMLAR 12 SORU ÇÖZÜMÜ</t>
  </si>
  <si>
    <t>3D MATEMATİK TEK ÇİFT SAYILAR İŞARET İNCELEMESİ 12 SORU ÇÖZÜMÜ</t>
  </si>
  <si>
    <t>3D MATEMATİK ARDIŞIK SAYILAR 12 SORU ÇÖZÜMÜ</t>
  </si>
  <si>
    <t>TYT TARİH BEYLİKTEN DEVLETE OSMANLI  KONU ÇALIŞMASI  10 SORU ÇÖZÜMÜ</t>
  </si>
  <si>
    <t>TYT TARİH BEYLİKTEN DEVLETE OSMANLI  KONU ÇALIŞMASI  15 SORU ÇÖZÜMÜ</t>
  </si>
  <si>
    <t>TYT KİMYA MOL KAVRAMI KONU ÇALIŞMASI</t>
  </si>
  <si>
    <t xml:space="preserve">TYT KİMYA MOL KAVRAMI KONU ÇALIŞMASI VE 20 SORU ÇÖZÜMÜ </t>
  </si>
  <si>
    <t>TYT COĞRAFYA DÜNYANIN ŞEKLİ VE HAREKETLERİ KONU ÇALIŞMASI 5 SORU ÇÖZÜMÜ</t>
  </si>
  <si>
    <t>TYT COĞRAFYA ATMOSFER VE SICAKLIK 20 SORU ÇÖZÜMÜ</t>
  </si>
  <si>
    <t xml:space="preserve">TYT BİYOLOJİ CANLILARIN ÇEŞİTLİĞİ VE SINIFLANDIRMA KONU ÇALIŞMASI  </t>
  </si>
  <si>
    <t xml:space="preserve">TYT BİYOLOJİ  CANLILARIN ÇEŞİTLİĞİ VE SINIFLANDIRMA  KONU ÇALIŞMASI VE 25 SORU ÇÖZÜMÜ </t>
  </si>
  <si>
    <t xml:space="preserve">TYT FELSEFE BİLİM FELSEFESİ KONU ÇALIŞMASI VE 30 SORU ÇÖZÜMÜ </t>
  </si>
  <si>
    <t xml:space="preserve">TYT FELSEFE BİLİM FELSEFESİ KONU ÇALIŞMASI VE 29 SORU ÇÖZÜMÜ </t>
  </si>
  <si>
    <t>TYT FİZİK BASINÇ 25 SORU ÇÖZÜMÜ BİLGİ SARMALI</t>
  </si>
  <si>
    <t xml:space="preserve">TYT KİMYA MOL KAVRAMI KONU ÇALIŞMASI VE 45 SORU ÇÖZÜMÜ </t>
  </si>
  <si>
    <t xml:space="preserve">TYT KİMYA MOL KAVRAMI KONU ÇALIŞMASI VE 39 SORU ÇÖZÜMÜ </t>
  </si>
  <si>
    <t xml:space="preserve">TYT FİZİK KALDIRMA KUVVETİ KONU ÇALIŞMASI </t>
  </si>
  <si>
    <t>TYT FİZİK KALDIRMA KUVVETİ 34 SORU ÇÖZÜMÜ PALME</t>
  </si>
  <si>
    <t>TYT FİZİK KALDIRMA KUVVETİ 35 SORU ÇÖZÜMÜ BİLGİ SARMALI</t>
  </si>
  <si>
    <t>TYT FİZİK KALDIRMA KUVVETİ 29 SORU ÇÖZÜMÜ BİLGİ SARMALI</t>
  </si>
  <si>
    <t xml:space="preserve">TYT FİZİK KALDIRMA KUVVETİ KONU TEKRARI </t>
  </si>
  <si>
    <t>3D MATEMATİK PROBLEMLER HARİÇ KONULAR 10</t>
  </si>
  <si>
    <t>TYT TARİH BEYLİKTEN DEVLETE OSMANLI  KONU ÇALIŞMASI  35 SORU ÇÖZÜMÜ</t>
  </si>
  <si>
    <t xml:space="preserve">TYT TARİH DEVLETLEŞME SÜRECİNDE SAVAŞÇILAR VE ASKERLER KONU ÇALIŞMASI </t>
  </si>
  <si>
    <t>TYT TARİH DEVLETLEŞME SÜRECİNDE SAVAŞÇILAR VE ASKERLER KONU ÇALIŞMASI  VE 20 SORU ÇÖZÜMÜ</t>
  </si>
  <si>
    <t>TYT KİMYAKİMYASAL TEPKİMLER VE DENKLEMLER KONU ÇALIŞMASI</t>
  </si>
  <si>
    <t>TYT KİMYAKİMYASAL TEPKİMLER 20 SORU ÇÖZÜMÜ</t>
  </si>
  <si>
    <t>TYT KİMYAKİMYASAL TEPKİMLER 30 SORU ÇÖZÜMÜ</t>
  </si>
  <si>
    <t>TYT KİMYAKİMYASAL TEPKİMLER 36 SORU ÇÖZÜMÜ</t>
  </si>
  <si>
    <t>TYT COĞRAFYA ATMOSFER VE SICAKLIK 46 SORU ÇÖZÜMÜ</t>
  </si>
  <si>
    <t xml:space="preserve">TYT COĞRAFYA BASINÇ VE RÜZGARLAR KONU ÇALIŞMASI </t>
  </si>
  <si>
    <t>TYT COĞRAFYA BASINÇ VE RÜZGARLAR 69 SORU ÇÖZÜMÜ</t>
  </si>
  <si>
    <t xml:space="preserve">TYT BİYOLOJİ  CANLILARIN ÇEŞİTLİĞİ VE SINIFLANDIRMA  KONU ÇALIŞMASI VE 44 SORU ÇÖZÜMÜ </t>
  </si>
  <si>
    <t>TYT BİYOLOJİ KONU ÇALIŞMASI MİTOZ VE EŞEYSİZ KONU ÇALIŞMASI</t>
  </si>
  <si>
    <t>TYT BİYOLOJİ KONU ÇALIŞMASI MİTOZ VE EŞEYSİZ KONU ÇALIŞMASI 30 SORU ÇÖZÜMÜ</t>
  </si>
  <si>
    <t xml:space="preserve">TYT FELSEFE FELSEFE TARİHİ KONU ÇALIŞMASI VE 40 SORU ÇÖZÜMÜ </t>
  </si>
  <si>
    <t xml:space="preserve">TYT FELSEFE FELSEFE TARİHİ KONU ÇALIŞMASI VE 34 SORU ÇÖZÜMÜ </t>
  </si>
  <si>
    <t>TYT BİYOLOJİ KONU ÇALIŞMASI MİTOZ VE EŞEYSİZ KONU ÇALIŞMASI 32 SORU ÇÖZÜMÜ</t>
  </si>
  <si>
    <t>TYT TARİH BEYLİKTEN DEVLETE OSMANLI  KONU ÇALIŞMASI  37 SORU ÇÖZÜMÜ</t>
  </si>
  <si>
    <t xml:space="preserve">TYT TARİH DÜNYA GÜCÜ OSMANLI KONU ÇALIŞMASI </t>
  </si>
  <si>
    <t>TYT TARİH DÜNYA GÜCÜ OSMANLI KONU ÇALIŞMASI 20 SORU ÇÖZÜMÜ</t>
  </si>
  <si>
    <t>TYT TARİH DÜNYA GÜCÜ OSMANLI KONU ÇALIŞMASI 31 SORU ÇÖZÜMÜ</t>
  </si>
  <si>
    <t>TYT COĞRAFYA BASINÇ VE RÜZGARLAR 30 SORU ÇÖZÜMÜ</t>
  </si>
  <si>
    <t>TYT COĞRAFYA NEM VE YAĞIŞ KONU ÇALIŞMASI</t>
  </si>
  <si>
    <t>TYT COĞRAFYA NEM VE YAĞIŞ 24 SORU ÇÖZÜMÜ</t>
  </si>
  <si>
    <t>TYT KİMYAKİMYASAL TEPKİMLER 26 SORU ÇÖZÜMÜ</t>
  </si>
  <si>
    <t>TYT KİMYAKİMYASAL TEPKİMELERİN HESAPLANMASI KONU ÇALIŞMASI</t>
  </si>
  <si>
    <t>TYT KİMYAKİMYASAL TEPKİMELERİN HESAPLANMASI 30 SORU ÇÖZÜMÜ</t>
  </si>
  <si>
    <t>TYT KİMYAKİMYASAL TEPKİMELERİN HESAPLANMASI 33 SORU ÇÖZÜMÜ</t>
  </si>
  <si>
    <t>TYT FİZİK ELEKTROSTATİK KONU ÇALIŞMASI</t>
  </si>
  <si>
    <t>TYT FİZİK ELEKTROSTATİK 30 SORU ÇİZİMİ PALME</t>
  </si>
  <si>
    <t>TYT FİZİK ELEKTROSTATİK 21 SORU ÇİZİMİ PALME</t>
  </si>
  <si>
    <t>TYT BİYOLOJİ MAYOZ VE EŞEYLİ ÜREME KONU ÇALIŞMASI</t>
  </si>
  <si>
    <t>TYT FİZİK GENEL TEKRAR</t>
  </si>
  <si>
    <t>TYT FİZİK ELEKTROSTATİK 30 SORU ÇİZİMİ BİLGİ SARMALI</t>
  </si>
  <si>
    <t>TYT FİZİK ELEKTROSTATİK 10 SORU ÇİZİMİ BİLGİ SARMALI</t>
  </si>
  <si>
    <t>TYT FİZİK ELEKTROSTATİK 18 SORU ÇİZİMİ BİLGİ SARMALI</t>
  </si>
  <si>
    <t>TYT FİZİK ELEKTROSTATİK 20 SORU ÇİZİMİ PALME</t>
  </si>
  <si>
    <t xml:space="preserve">TYT FELSEFE FELSEFE TARİHİ KONU ÇALIŞMASI VE 20 SORU ÇÖZÜMÜ </t>
  </si>
  <si>
    <t xml:space="preserve">TYT TARİH SULTAN VE OSMANLI MERKEZ TEŞKİLATI  KONU ÇALIŞMASI </t>
  </si>
  <si>
    <t>TYT TARİH SULTAN VE OSMANLI MERKEZ TEŞKİLATI  KONU ÇALIŞMASI  VE 20 SORU ÇÖZÜMÜ</t>
  </si>
  <si>
    <t>TYT TARİH SULTAN VE OSMANLI MERKEZ TEŞKİLATI  KONU ÇALIŞMASI  VE 35 SORU ÇÖZÜMÜ</t>
  </si>
  <si>
    <t>TYT COĞRAFYA DÜNYADAKİ İKLİM TİĞPLERİ VE BİTKİ ÖRTÜSÜ 20 SORU ÇÖZÜMÜ</t>
  </si>
  <si>
    <t>TYT COĞRAFYA DÜNYADAKİ İKLİM TİĞPLERİ VE BİTKİ ÖRTÜSÜ 38 SORU ÇÖZÜMÜ</t>
  </si>
  <si>
    <t>TYT KİMYAKİMYASAL TEPKİMELERİN HESAPLANMASI 28 SORU ÇÖZÜMÜ</t>
  </si>
  <si>
    <t>TYT KARIŞIMLAR KONU ÇALIŞMASI</t>
  </si>
  <si>
    <t>TYT KARIŞIMLAR KONU ÇALIŞMASI VE 30 SORU ÇÖZÜMÜ</t>
  </si>
  <si>
    <t>TYT BİYOLOJİ MAYOZ VE EŞEYLİ ÜREME KONU ÇALIŞMASI VE 30 SORU ÇÖZÜMÜ</t>
  </si>
  <si>
    <t>TYT BİYOLOJİ MAYOZ VE EŞEYLİ ÜREME KONU ÇALIŞMASI VE 26 SORU ÇÖZÜMÜ</t>
  </si>
  <si>
    <t>TYT BİYOLOJİ GENEL TEKRAR</t>
  </si>
  <si>
    <t>TYT FİZİK ELEKTRİK AKIMI VE DEVRELER  KONU ÇALIŞMASI</t>
  </si>
  <si>
    <t>TYT FİZİK ELEKTRİK AKIMI VE DEVRELER  30 SORU ÇÖZÜMÜ PALME</t>
  </si>
  <si>
    <t>TYT FİZİK ELEKTRİK AKIMI VE DEVRELER  38 SORU ÇÖZÜMÜ PALME</t>
  </si>
  <si>
    <t xml:space="preserve">TYT TARİH KLASİK ÇAĞDA OSMANLI TOPLUM DÜZENİ KONU ÇALIŞMASI </t>
  </si>
  <si>
    <t>TYT TARİH KLASİK ÇAĞDA OSMANLI TOPLUM DÜZENİ 38 SORU ÇÖZÜMÜ</t>
  </si>
  <si>
    <t>TYT TARİH DEĞİŞEN DÜNYA DENGELERİ VE OSMANLI SİYASETİ KONU ÇALIŞMASI VE 24 SORU ÇÖZÜMÜ</t>
  </si>
  <si>
    <t>TYT COĞRAFYA TÜRKİYEDELİ İKLİM TİPLERİ VE BİTKİ ÖRTÜSÜ 20 SORU ÇÖZÜMÜ</t>
  </si>
  <si>
    <t>TYT COĞRAFYA TÜRKİYEDELİ İKLİM TİPLERİ VE BİTKİ ÖRTÜSÜ 26 SORU ÇÖZÜMÜ</t>
  </si>
  <si>
    <t>TYT KARIŞIMLAR KONU ÇALIŞMASI VE 13 SORU ÇÖZÜMÜ</t>
  </si>
  <si>
    <t>TYT KİMYA ASİTLER BAZLAR VE TUZLAR KONU ÇALIŞMASI</t>
  </si>
  <si>
    <t>TYT BİYOLOJİ KALITIM KONU ÇALIŞMASI</t>
  </si>
  <si>
    <t>TYT FELSEFE GENEL TEKRAR 30 SORU ÇÖZÜMÜ</t>
  </si>
  <si>
    <t>TYT FİZİK ELEKTRİK VE MANYETİZMA KONU ÇALIŞMASI</t>
  </si>
  <si>
    <t>TYT FİZİK ELEKTRİK VE MANYETİZMA 40 SORU ÇÖZÜMÜ BİLGİ SARMALI</t>
  </si>
  <si>
    <t>TYT FİZİK ELEKTRİK VE MANYETİZMA 47 SORU ÇÖZÜMÜ BİLGİ SARMALI</t>
  </si>
  <si>
    <t>TYT FİZİK ELEKTRİK VE MANYETİZMA 30 SORU ÇÖZÜMÜ PALME</t>
  </si>
  <si>
    <t xml:space="preserve">TYT TARİH DEĞİŞİM ÇAĞINDA AVRUPA VE OSMANLI KONU ÇALIŞMASI </t>
  </si>
  <si>
    <t>TYT TARİH DEĞİŞİM ÇAĞINDA AVRUPA VE OSMANLI 36 SORU ÇÖZÜMÜ</t>
  </si>
  <si>
    <t>TYT COĞRAFYA İÇ KUVVETLER VE ÖZELLİKLERİ KONU ÇALIŞMASI</t>
  </si>
  <si>
    <t>TYT COĞRAFYA İÇ KUVVETLER VE ÖZELLİKLERİ 40 SORU ÇÖZÜMÜ</t>
  </si>
  <si>
    <t>TYT COĞRAFYA İÇ KUVVETLER VE ÖZELLİKLERİ 55 SORU ÇÖZÜMÜ</t>
  </si>
  <si>
    <t xml:space="preserve">TYT KİMYA ASİTLER BAZLAR VE TUZLAR 40 SORU ÇÖZÜMÜ </t>
  </si>
  <si>
    <t xml:space="preserve">TYT KİMYA ASİTLER BAZLAR VE TUZLAR 26 SORU ÇÖZÜMÜ </t>
  </si>
  <si>
    <t>TYT KİMYA KİMYA HER YERDE KONU ÇALIŞMASI</t>
  </si>
  <si>
    <t>TYT BİYOLOJİ KALITIM 50 SORU ÇÖZÜMÜ</t>
  </si>
  <si>
    <t>TYT BİYOLOJİ KALITIM 17 SORU ÇÖZÜMÜ</t>
  </si>
  <si>
    <t>2 ADET SOSYAL BRANŞ DENEMESİ METİN YAYAINLARI</t>
  </si>
  <si>
    <t>20 GEOMETRİ EĞİTİM VADİSİ</t>
  </si>
  <si>
    <t>TYT FİZİK TEKRAR</t>
  </si>
  <si>
    <t>TYT KİMYA TEKRAR</t>
  </si>
  <si>
    <t xml:space="preserve">TYT TARİH ULUSLARARASI İLİŞKİLERDE DENGE STRATEJİSİ KONU ÇALIŞMASI </t>
  </si>
  <si>
    <t>TYT TARİH ULUSLARARASI İLİŞKİLERDE DENGE STRATEJİSİ KONU ÇALIŞMASI VE 26 SORU ÇÖZÜMÜ</t>
  </si>
  <si>
    <t>TYT COĞRAFYA DIŞ KUVVETLER VE ÖZELLİKLERİ KONU ÇALIŞMASI</t>
  </si>
  <si>
    <t>TYT COĞRAFYA İÇ KUVVETLER VE ÖZELLİKLERİ 44 SORU ÇÖZÜMÜ</t>
  </si>
  <si>
    <t>25 GEOMETRİ EĞİTİM VADİSİ</t>
  </si>
  <si>
    <t>TYT FİZİK ELEKTRİK VE MANYETİZMA 30 SORU ÇÖZÜMÜ BİLGİ SARMALI</t>
  </si>
  <si>
    <t>TYT FİZİK ELEKTRİK VE MANYETİZMA 27 SORU ÇÖZÜMÜ BİLGİ SARMALI</t>
  </si>
  <si>
    <t>TYT FEN 1 SET BRANŞ DENEMESİ</t>
  </si>
  <si>
    <t xml:space="preserve">TYT TARİH DEVRİMLER ÇAĞINDA DEVLET VE TOPLUM KONU ÇALIŞMASI </t>
  </si>
  <si>
    <t>TYT TARİH DEVRİMLER ÇAĞINDA DEVLET VE TOPLUM KONU ÇALIŞMASI VE 20 SORU ÇÖZÜMÜ</t>
  </si>
  <si>
    <t>TYT TARİH DEVRİMLER ÇAĞINDA DEVLET VE TOPLUM KONU ÇALIŞMASI VE 23 SORU ÇÖZÜMÜ</t>
  </si>
  <si>
    <t>TYT COĞRAFYA TÜRKİYENİN YER ŞEKİLLERİ OLUŞUM VE ÖZELLİKLERİ KONU ÇALIŞMASI</t>
  </si>
  <si>
    <t>TYT COĞRAFYA TÜRKİYENİN YER ŞEKİLLERİ OLUŞUM VE ÖZELLİKLERİ KONU ÇALIŞMASI VE 25 SORU</t>
  </si>
  <si>
    <t>20 PARAGRAF ÇIKMIŞ SORULAR</t>
  </si>
  <si>
    <t>TÜRKÇE BRANŞ DENEMESİ METİN YAYINLARI</t>
  </si>
  <si>
    <t>TÜRKÇE BRANŞ DENEMESİ XRAY YAYINLARI</t>
  </si>
  <si>
    <t>TYT TARİH SERMAYE VE EMEK KONU ÇALIŞMASI</t>
  </si>
  <si>
    <t>TYT TARİH SERMAYE VE EMEK KONU ÇALIŞMASI VE 20 SORU ÇÖZÜMÜ</t>
  </si>
  <si>
    <t>TYT TARİH SERMAYE VE EMEK KONU ÇALIŞMASI VE 25 SORU ÇÖZÜMÜ</t>
  </si>
  <si>
    <t>TYT COĞRAFYA SU KAYNAKLARI VE TÜRKİYENİN SU VARLIĞI KONU ÇALIŞMASI</t>
  </si>
  <si>
    <t>TYT COĞRAFYA SU KAYNAKLARI VE TÜRKİYENİN SU VARLIĞI  KONU ÇALIŞMASI VE 33 SORU ÇÖZÜMÜ</t>
  </si>
  <si>
    <t>TYT FİZİK ELEKTROSTATİK TEKRAR</t>
  </si>
  <si>
    <t>TYT FİZİK AYDINLANMA VE GÖLGE OLAYLARI KONU ÇALIŞMASI</t>
  </si>
  <si>
    <t>TYT FİZİK AYDINLANMA VE GÖLGE OLAYLARI KONU ÇALIŞMASI VE 42 SORU ÇÖZÜMÜ PALME</t>
  </si>
  <si>
    <t>TYT FİZİK AYDINLANMA VE GÖLGE OLAYLARI KONU ÇALIŞMASI VE 42 SORU ÇÖZÜMÜ BİLGİ SARMALI</t>
  </si>
  <si>
    <t>TYT FİZİK DÜZLEM AYNA KONU ÇALIŞMASI</t>
  </si>
  <si>
    <t>TYT FİZİK DÜZELM AYNA KONU ÇALIŞMASI VE 42 SORU ÇÖZÜMÜ PALME</t>
  </si>
  <si>
    <t>TYT FİZİK DÜZELM AYNA KONU ÇALIŞMASI VE 42 SORU ÇÖZÜMÜ BİLGİ SARMALI</t>
  </si>
  <si>
    <t>KAREKÖK</t>
  </si>
  <si>
    <t>AYDIN</t>
  </si>
  <si>
    <t>ÇAP FASİKÜLLERİ</t>
  </si>
  <si>
    <t>TYT TARİH 19.20.YÜZYIL GÜNDELİK HAYAT  KONU ÇALIŞMASI</t>
  </si>
  <si>
    <t>TYT TARİH 19.20.YÜZYIL GÜNDELİK HAYAT  KONU ÇALIŞMASI VE 30 SORU ÇÖZÜMÜ</t>
  </si>
  <si>
    <t>TYT TARİH20.YÜZYIL OSMANLI VE DÜNYA KONU ÇALIŞMASI</t>
  </si>
  <si>
    <t>TYT TARİH20.YÜZYIL OSMANLI VE DÜNYA KONU ÇALIŞMASI VE 40 SORU ÇÖZÜMÜ</t>
  </si>
  <si>
    <t>TYT COĞRAFYA TOPRAKLAR VE TÜRKİEYNİN TOPRAK VARLIĞI  KONU ÇALIŞMASI</t>
  </si>
  <si>
    <t>TYT COĞRAFYA TOPRAKLAR VE TÜRKİEYNİN TOPRAK VARLIĞI  KONU ÇALIŞMASI VE 43 SORU ÇÖZÜMÜ</t>
  </si>
  <si>
    <t xml:space="preserve">TYT COĞRAFYA BEŞERİ SİSTEM KONU ÇALIŞMASI </t>
  </si>
  <si>
    <t>TYT COĞRAFYA BEŞERİ SİSTEM KONU ÇALIŞMASI  VE 55 SORU ÇÖZÜMÜ</t>
  </si>
  <si>
    <t>TYT KİMYA KİMYASAL HESAPLAMALAR TEKRAR</t>
  </si>
  <si>
    <t>TYT KİMYA MOL KAVRAMI TEKRAR</t>
  </si>
  <si>
    <t>TYT BİYOLOJİ KALITIM TEKRAR</t>
  </si>
  <si>
    <t>TYT FEN 1 SET BRANŞ DENEMESİ 345</t>
  </si>
  <si>
    <t>TYT FİZİK DÜZLEM AYNA KONU ÇALIŞMASI VE 42 SORU ÇÖZÜMÜ BİLGİ SARMALI</t>
  </si>
  <si>
    <t xml:space="preserve">TYT FİZİK KÜRESEL AYNA KONU ÇALIŞMASI </t>
  </si>
  <si>
    <t xml:space="preserve">TYT FİZİK KÜRESEL AYNA KONU ÇALIŞMASI VE 30 PALME SORU ÇÖZÜMÜ </t>
  </si>
  <si>
    <t xml:space="preserve">TYT FİZİK KÜRESEL AYNA KONU ÇALIŞMASI VE 32 BİLGİ SARMALI SORU ÇÖZÜMÜ </t>
  </si>
  <si>
    <t>TYT FİZİK IŞIĞIN KIRILMASI VE RENK  KONU ÇALIŞMASI</t>
  </si>
  <si>
    <t>TYT FİZİK IŞIĞIN KIRILMASI VE RENK 27 SORU ÇÖZÜMÜ</t>
  </si>
  <si>
    <t>TYT FİZİK IŞIĞIN KIRILMASI VE RENK 30 SORU ÇÖZÜMÜ</t>
  </si>
  <si>
    <t>TYT TARİH20.YÜZYIL OSMANLI VE DÜNYA KONU ÇALIŞMASI VE 55 SORU ÇÖZÜMÜ</t>
  </si>
  <si>
    <t>TYT TARİH MİLLİ MÜCADELE KONU ÇALIŞMASI</t>
  </si>
  <si>
    <t>TYT TARİH MİLLİ MÜCADELE KONU ÇALIŞMASI VE 50 SORU ÇÖZÜMÜ</t>
  </si>
  <si>
    <t>TYT COĞRAFYA NÜFUS VE ÖZELLİKLERİ GÖÇLER KONU ÇALIŞMASI</t>
  </si>
  <si>
    <t>TYT COĞRAFYA NÜFUS VE ÖZELLİKLERİ GÖÇLER KONU ÇALIŞMASI 46 SORU ÇÖZÜMÜ</t>
  </si>
  <si>
    <t>TYT TÜRKİYEDE NÜFUS YERLEŞME VE GÖÇ KONU ÇALIŞMASI</t>
  </si>
  <si>
    <t>TYT TÜRKİYEDE NÜFUS YERLEŞME VE GÖÇ KONU ÇALIŞMASI VE 30 SORU ÇÖZÜMÜ</t>
  </si>
  <si>
    <t>TYT TÜRKİYEDE NÜFUS YERLEŞME VE GÖÇ KONU ÇALIŞMASI VE 44 SORU ÇÖZÜMÜ</t>
  </si>
  <si>
    <t>TYT FİZİK IŞIĞIN KIRILMASI VE RENK 27 SORU ÇÖZÜMÜ PALME</t>
  </si>
  <si>
    <t>TYT FİZİK IŞIĞIN KIRILMASI VE RENK 30 SORU ÇÖZÜMÜ PALME</t>
  </si>
  <si>
    <t>TYT FİZİK IŞIĞIN KIRILMASI VE RENK 20 SORU ÇÖZÜMÜ BS</t>
  </si>
  <si>
    <t>TYT FİZİK IŞIĞIN KIRILMASI VE RENK 27 SORU ÇÖZÜMÜ BS</t>
  </si>
  <si>
    <t>TYT FİZİK MERCEKLER VE OPTİK ARAÇLAR    KONU ÇALIŞMASI VE 25 SORU ÇÖZÜMÜ PALME</t>
  </si>
  <si>
    <t>TYT FİZİK MERCEKLER VE OPTİK ARAÇLAR    KONU ÇALIŞMASI VE 25 SORU ÇÖZÜMÜ BS</t>
  </si>
  <si>
    <t>TYT FİZİK MERCEKLER VE OPTİK ARAÇLAR    KONU ÇALIŞMASI VE 33 SORU ÇÖZÜMÜ BS</t>
  </si>
  <si>
    <t>TYT FİZİK DALGALAR KONU ÇALIŞMASI</t>
  </si>
  <si>
    <t>TYT FİZİK DALGALAR KONU ÇALIŞMASI VE 24 SORU ÇÖZÜMÜ PALME</t>
  </si>
  <si>
    <t>TYT FİZİK DALGALAR KONU ÇALIŞMASI VE 23 SORU ÇÖZÜMÜ BS</t>
  </si>
  <si>
    <t>TYT FİZİK YAY DALGALAR KONU ÇALIŞMASI</t>
  </si>
  <si>
    <t>TYT FİZİK YAY  DALGALAR KONU ÇALIŞMASI VE 31 SORU ÇÖZÜMÜ PALME</t>
  </si>
  <si>
    <t>TYT FİZİK YAY  DALGALAR KONU ÇALIŞMASI VE 26 SORU ÇÖZÜMÜ BS</t>
  </si>
  <si>
    <t>TYT FİZİK SU DALGALAR KONU ÇALIŞMASI</t>
  </si>
  <si>
    <t>TYT FİZİK SU DALGALAR KONU ÇALIŞMASI VE 28 SORU ÇÖZÜMÜ PALME</t>
  </si>
  <si>
    <t>TYT FİZİK SU DALGALAR KONU ÇALIŞMASI VE 31 SORU ÇÖZÜMÜ PALME</t>
  </si>
  <si>
    <t>TYT FİZİK SES VE DEPREM DALGALARI DALGALAR KONU ÇALIŞMASI</t>
  </si>
  <si>
    <t>TYT TARİH MİLLİ MÜCADELE KONU ÇALIŞMASI VE 68 SORU ÇÖZÜMÜ</t>
  </si>
  <si>
    <t>TYT COĞRAFYA GEÇMİŞTEN GÜNÜMÜZE EKONOMİK FAALİYETLER KONU ÇALIŞMASI</t>
  </si>
  <si>
    <t>TYT COĞRAFYA GEÇMİŞTEN GÜNÜMÜZE EKONOMİK FAALİYETLER KONU ÇALIŞMASI VE 33 SORU ÇÖZÜMÜ</t>
  </si>
  <si>
    <t xml:space="preserve">TYT COĞRAFYA BÖLGE KONU ÇALIŞMASI </t>
  </si>
  <si>
    <t xml:space="preserve">TYT COĞRAFYA BÖLGE KONU ÇALIŞMASI VE 20 SORU ÇÖZÜMÜ </t>
  </si>
  <si>
    <t xml:space="preserve">TYT COĞRAFYA BÖLGE KONU ÇALIŞMASI VE 38 SORU ÇÖZÜMÜ SORU ÇÖZÜMÜ </t>
  </si>
  <si>
    <t xml:space="preserve">TYT TARİH ATATÜRKÇÜLÜK VE TÜRK INKILABI  KONU ÇALIŞMASI </t>
  </si>
  <si>
    <t>TYT TARİH ATATÜRKÇÜLÜK VE TÜRK INKILABI  KONU ÇALIŞMASI  VE 45 SORU ÇÖZÜMÜ</t>
  </si>
  <si>
    <t>BU HAFTA TEKRARLANDI</t>
  </si>
  <si>
    <t>TYT COĞRAFYA ULAŞIM  BOĞAZLAR KONU ÇALIŞMASI</t>
  </si>
  <si>
    <t>TYT COĞRAFYA ULAŞIM  BOĞAZLAR KONU ÇALIŞMASI VE 72 SORU ÇÖZÜMÜ</t>
  </si>
  <si>
    <t>TYT COĞRAFYA DOĞAL AFETLER KONU ÇALIŞMASI</t>
  </si>
  <si>
    <t>TYT COĞRAFYA DOĞAL AFETLER KONU ÇALIŞMASI VE 55 SORU ÇÖZÜMÜ</t>
  </si>
  <si>
    <t>TYT COĞRAFYA İNSAN VE ÇEVRE KONU ÇALIŞMASI</t>
  </si>
  <si>
    <t>TYT COĞRAFYA İNSAN VE ÇEVRE KONU ÇALIŞMASI VE 32 SORU ÇÖZÜMÜ</t>
  </si>
  <si>
    <t>TYT TARİH ATATÜRK İLKE VE İNKALAPLARI 60 SORU ÇÖZÜMÜ</t>
  </si>
  <si>
    <t>TYT TARİH İKİ SAVAŞ ARASI DÖNEM TÜRKİYE VE DÜNYA KONU ÇALIŞMASI</t>
  </si>
  <si>
    <t>TYT TARİH İKİ SAVAŞ ARASI DÖNEM TÜRKİYE VE DÜNYA KONU ÇALIŞMASI VE 50 SORU ÇÖZÜMÜ</t>
  </si>
  <si>
    <t>TYT TARİH İKİ SAVAŞ ARASI DÖNEM TÜRKİYE VE DÜNYA KONU ÇALIŞMASI VE 45 SORU ÇÖZÜMÜ</t>
  </si>
  <si>
    <t>TYT TARİH İKİNCİ DÜNYA SAVAŞI TÜRKİYE VE DÜNYA KONU ÇALIŞMASI</t>
  </si>
  <si>
    <t>TYT TARİH İKİNCİ DÜNYA SAVAŞI TÜRKİYE VE DÜNYA KONU ÇALIŞMASI VE 62 SORU ÇÖZÜMÜ</t>
  </si>
  <si>
    <t xml:space="preserve">TYT SOSYAL DENEMESİ </t>
  </si>
  <si>
    <t>AYT MATEMATİK İKİNCİ DERECE DENKLEMLER KONU ÇALIŞMASI</t>
  </si>
  <si>
    <t>AYT MATEMATİK İKİNCİ DERECE DENKLEMLER KONU ÇALIŞMASI VE 25 SORU ÇÖZÜMÜ 3D</t>
  </si>
  <si>
    <t>AYT MATEMATİK İKİNCİ DERECE DENKLEMLER KONU ÇALIŞMASI VE 28 SORU ÇÖZÜMÜ 3D</t>
  </si>
  <si>
    <t>3D MATEMATİK PERMİTASYON KOMBİNASYON KONU ÇALIŞMASI VE 15 SORU ÇÖZÜMÜ</t>
  </si>
  <si>
    <t>3D MATEMATİK PERMÜTASYON KOMBİNASYON KONU ÇALIŞMASI</t>
  </si>
  <si>
    <t>TYT FİZİK DALGALAR KONU ÇALIŞMASI VE 30 SORU ÇÖZÜMÜ PALME</t>
  </si>
  <si>
    <t>TYT FİZİK DALGALAR KONU ÇALIŞMASI VE 35 SORU ÇÖZÜMÜ PALME</t>
  </si>
  <si>
    <t>TYT FİZİK DALGALAR KONU ÇALIŞMASI VE 30 SORU ÇÖZÜMÜ BS</t>
  </si>
  <si>
    <t>TYT TÜRKÇE DENEME</t>
  </si>
  <si>
    <t>PARAF</t>
  </si>
  <si>
    <t>TYT FİZİK OPTİK KONU ÇALIŞMASI</t>
  </si>
  <si>
    <t>TYT FİZİK OPTİK KONU ÇALIŞMASI VE 40 SORU ÇÖZÜMÜ PALME</t>
  </si>
  <si>
    <t>3D MATEMATİK PERMİTASYON KOMBİNASYON OLASILIK KONU ÇALIŞMASI VE 15 SORU ÇÖZÜMÜ</t>
  </si>
  <si>
    <t>AYT MATEMATİK POLİNOMLAR KONU ÇALIŞMASI</t>
  </si>
  <si>
    <t>AYT MATEMATİK POLİNOMLAR KONU ÇALIŞMASI VE 25 SORU ÇÖZÜMÜ 3D</t>
  </si>
  <si>
    <t>AYT MATEMATİK POLİNOMLAR KONU ÇALIŞMASI VE 5 SORU ÇÖZÜMÜ 3D</t>
  </si>
  <si>
    <t>TYT TARİH İKİNCİ DÜNYA SAVAŞI SÜRECİNDE TÜRKİYE VE DÜNYA KONU ÇALIŞMASI VE 32 SORU ÇÖZÜMÜ</t>
  </si>
  <si>
    <t>TYT TARİH İKİNCİ DÜNYA SAVAŞI SONRASINDA TÜRKİYE VE DÜNYA KONU ÇALIŞMASI VE 30 SORU ÇÖZÜMÜ</t>
  </si>
  <si>
    <t>TYT TARİH İKİNCİ DÜNYA SAVAŞI SONRASINDA TÜRKİYE VE DÜNYA KONU ÇALIŞMASI VE 27 SORU ÇÖZÜMÜ</t>
  </si>
  <si>
    <t>TYT TARİH TOPLUMSAL DEVRİM ÇAĞINDA TÜRKİYE VE DÜNYA KONU ÇALIŞMASI VE 20 SORU ÇÖZÜMÜ</t>
  </si>
  <si>
    <t>TYT TARİH TOPLUMSAL DEVRİM ÇAĞINDA TÜRKİYE VE DÜNYA KONU ÇALIŞMASI VE 35 SORU ÇÖZÜMÜ</t>
  </si>
  <si>
    <t>TYT TARİH 21. YÜZYIL EŞİĞİNDE TÜRKİYE VE DÜNYA KONU ÇALIŞMASI VE 20 SORU ÇÖZÜMÜ</t>
  </si>
  <si>
    <t>TYT TARİH KONU ÇALIŞMASI</t>
  </si>
  <si>
    <t>TYT FİZİK OPTİK KONU ÇALIŞMASI VE 30 SORU ÇÖZÜMÜ PALME</t>
  </si>
  <si>
    <t>TYT FİZİK OPTİK KONU ÇALIŞMASI VE 11 SORU ÇÖZÜMÜ PALME</t>
  </si>
  <si>
    <t>TYT TARİH TEKRAR SORULARI 25 ADET</t>
  </si>
  <si>
    <t>1 ADET SOSYAL BRANŞ DENEMESİ</t>
  </si>
  <si>
    <t>AYT MATEMATİK  POLİNOMLAR 25 SORU ÇÖZÜMÜ KAREKÖK</t>
  </si>
  <si>
    <t>AYT MATEMATİK  POLİNOMLAR 8 SORU ÇÖZÜMÜ KAREKÖK</t>
  </si>
  <si>
    <t>25 GEOMETRİ TEKRAR</t>
  </si>
  <si>
    <t>TYT TÜRKÇE DENEME SİVRİ DENEME</t>
  </si>
  <si>
    <t>3D MATEMATİK 10 PROBLEM ÇÖZÜMÜ 3D</t>
  </si>
  <si>
    <t>AYT MATEMATİK  İKİNCİ DERECE DENKLEMLER 30 SORU ÇÖZÜMÜ KAREKÖK</t>
  </si>
  <si>
    <t>AYT MATEMATİK  İKİNCİ DERECE DENKLEMLER 22 SORU ÇÖZÜMÜ KAREKÖK</t>
  </si>
  <si>
    <t>AYT MATEMATİK FONKSİYONLAR KONU ÇALIŞMASI</t>
  </si>
  <si>
    <t>TYT FİZİK OPTİK KONU ÇALIŞMASI VE 30 SORU ÇÖZÜMÜ BS</t>
  </si>
  <si>
    <t>TYT FİZİK OPTİK KONU ÇALIŞMASI VE 53 SORU ÇÖZÜMÜ BS</t>
  </si>
  <si>
    <t>3D MATEMATİK PERMİTASYON KOMBİNASYON KONU ÇALIŞMASI VE 5 SORU ÇÖZÜMÜ</t>
  </si>
  <si>
    <t>3D MATEMATİK MANTIK KONU ÇALIŞMASI</t>
  </si>
  <si>
    <t>3D MATEMATİK MANTIK 15 SORU ÇÖZÜMÜ</t>
  </si>
  <si>
    <t>3D MATEMATİK MANTIK 25 SORU ÇÖZÜMÜ</t>
  </si>
  <si>
    <t>AYT KİMYA MODERN ATOM TEORİSİ</t>
  </si>
  <si>
    <t>AYT KİMYA MODERN ATOM TEORİSİ KONU ÇALIŞMSI VE 60 SORU ÇÖZÜMÜ AYDIN</t>
  </si>
  <si>
    <t>AYT KİMYA MODERN ATOM TEORİSİ KONU ÇALIŞMSI VE 62 SORU ÇÖZÜMÜ AYDIN</t>
  </si>
  <si>
    <t>AYT KİMYA PERİYODİK CETVEL  KONU ÇALIŞMASI</t>
  </si>
  <si>
    <t>AYT KİMYA PERİYODİK CETVEL  KONU ÇALIŞMASI VE 20 SORU ÇÖZÜMÜ</t>
  </si>
  <si>
    <t>AYT KİMYA PERİYODİK CETVEL  KONU ÇALIŞMASI VE 45 SORU ÇÖZÜMÜ</t>
  </si>
  <si>
    <t>AYT BİYOLOJİ SİNİR SİSTEMİ KONU ÇALIŞMASI</t>
  </si>
  <si>
    <t>AYT BİYOLOJİ SİNİR SİSTEMİ KONU ÇALIŞMASI VE 50 SORU ÇÖZÜMÜ</t>
  </si>
  <si>
    <t>AYT BİYOLOJİ SİNİR SİSTEMİ KONU ÇALIŞMASI VE 56 SORU ÇÖZÜMÜ</t>
  </si>
  <si>
    <t>AYT BİYOLOJİ ENDOKRİN  SİSTEMİ KONU ÇALIŞMASI</t>
  </si>
  <si>
    <t>20 GEOMETRİ TEKRAR BS</t>
  </si>
  <si>
    <t>AYT KİMYA PERİYODİK CETVEL  KONU ÇALIŞMASI VE 40 SORU ÇÖZÜMÜ</t>
  </si>
  <si>
    <t>2 ADET TYT FEN DENEMESİ</t>
  </si>
  <si>
    <t>1 ADET TYT FEN DENEMESİ</t>
  </si>
  <si>
    <t>TYT FEN TEKRAR</t>
  </si>
  <si>
    <t>TYT MATEMATİK BRANŞ DENEMESİ</t>
  </si>
  <si>
    <t>TYT MATEMATİK BRANŞ DENEMESİ ANALİZ</t>
  </si>
  <si>
    <t>AYT KİMYA KİMYASAL HESAPLAMALAR KONU ÇALIŞMASI</t>
  </si>
  <si>
    <t>AYT KİMYA KİMYASAL HESAPLAMALAR KONU ÇALIŞMASI VE 30 SORU ÇÖZÜMÜ</t>
  </si>
  <si>
    <t>AYT KİMYA KİMYASAL HESAPLAMALAR KONU ÇALIŞMASI VE 47 SORU ÇÖZÜMÜ</t>
  </si>
  <si>
    <t>AYT KİMYA GAZLAR KONU ÇALIŞMASI</t>
  </si>
  <si>
    <t>AYT BİYOLOJİ ENDOKRİN  SİSTEMİ KONU ÇALIŞMASI VE 30 SORU ÇÖZÜMÜ</t>
  </si>
  <si>
    <t>AYT BİYOLOJİ ENDOKRİN  SİSTEMİ KONU ÇALIŞMASI VE 41 SORU ÇÖZÜMÜ</t>
  </si>
  <si>
    <t>AYT BİYOLOJİ DUYU ORGANLARI KONU ÇALIŞMASI</t>
  </si>
  <si>
    <t>SÖZCÜK TÜRLERİ KONU TEKRARI</t>
  </si>
  <si>
    <t>SÖZCÜKTE YAPI</t>
  </si>
  <si>
    <t>3D MATEMATİK 10 SORU ÇÖZÜMÜ</t>
  </si>
  <si>
    <t>AYT MATEMATİK FONKSİYONLAR 30 SORU ÇÖZÜMÜ KAREKÖK</t>
  </si>
  <si>
    <t>AYT MATEMATİK FONKSİYONLAR 15 SORU ÇÖZÜMÜ KAREKÖK</t>
  </si>
  <si>
    <t>AYT MATEMATİK PARABOL KONU ÇALIŞMASI</t>
  </si>
  <si>
    <t>AYT MATEMATİK PARABOL KONU ÇALIŞMASI VE 30 SORU ÇÖZÜMÜ</t>
  </si>
  <si>
    <t>TYT MATEMATİK BRANŞ DENEMESİ ANALİZİ</t>
  </si>
  <si>
    <t>TYT MATEMATİK BRANŞ DENEMESİ ÇALIŞMASI</t>
  </si>
  <si>
    <t>TYT MATEMATİK BRANŞ DENEMESİ TOPRAK</t>
  </si>
  <si>
    <t>2 ADET TYT FEN DENEMESİ LİMİT</t>
  </si>
  <si>
    <t>1 ADET TYT FEN DENEMESİ LİMİT</t>
  </si>
  <si>
    <t>AYT KİMYA GAZLAR KONU ÇALIŞMASI VE 45 SORU ÇÖZÜMÜ</t>
  </si>
  <si>
    <t>AYT KİMYA SIVI ÇÖZELTİLER KONU ÇALIŞMASI</t>
  </si>
  <si>
    <t>AYT KİMYA SIVI ÇÖZELTİLER KONU ÇALIŞMASI VE 40 SORU ÇÖZÜMÜ</t>
  </si>
  <si>
    <t>AYT KİMYA SIVI ÇÖZELTİLER KONU ÇALIŞMASI VE 25 SORU ÇÖZÜMÜ</t>
  </si>
  <si>
    <t>AYT BİYOLOJİ DUYU ORGANLARI KONU ÇALIŞMASI VE 33 SORU ÇÖZÜMÜ</t>
  </si>
  <si>
    <t>AYT BİYOLOJİ DESTEK HAREKET SİSTEMİ KONU ÇALIŞMASI</t>
  </si>
  <si>
    <t>TYT BİYOLOJİ KALITIM KONU TEKRARI</t>
  </si>
  <si>
    <t>AYT MATEMATİK EŞİTSİZLİK KONU ÇALIŞMASI</t>
  </si>
  <si>
    <t>AYT MATEMATİK EŞİTSİZLİK KONU ÇALIŞMASI VE 25 SORU ÇÖZÜMÜ KAREKÖK</t>
  </si>
  <si>
    <t>AYT MATEMATİK EŞİTSİZLİK KONU ÇALIŞMASI VE 17 SORU ÇÖZÜMÜ KAREKÖK</t>
  </si>
  <si>
    <t>AYT MATEMATİK OLASILIKKONU  ÇALIŞMASI VE 20 SORU ÇÖZÜMÜ</t>
  </si>
  <si>
    <t>AYT KİMYA SIVI ÇÖZELTİLER KONU ÇALIŞMASI VE 50 SORU ÇÖZÜMÜ</t>
  </si>
  <si>
    <t>AYT KİMYA KİMYASAL TEPKİMELERDE ENERJİ KONU ÇALIŞMASI</t>
  </si>
  <si>
    <t>AYT KİMYA KİMYASAL TEPKİMELERDE ENERJİ KONU ÇALIŞMASI VE 45 SORU ÇÖZÜMÜ</t>
  </si>
  <si>
    <t>AYT KİMYA KİMYASAL TEPKİMELERDE ENERJİ KONU ÇALIŞMASI VE 48 SORU ÇÖZÜMÜ</t>
  </si>
  <si>
    <t>AYT KİMYA KİMYASAL TEPKİMELERDE HIZ KONU ÇALIŞMASI</t>
  </si>
  <si>
    <t>AYT KİMYA KİMYASAL TEPKİMELERDE HIZ KONU ÇALIŞMASI VE 45 SORU ÇÖZÜMÜ</t>
  </si>
  <si>
    <t>AYT KİMYA KİMYASAL TEPKİMELERDE HIZ KONU ÇALIŞMASI VE 52 SORU ÇÖZÜMÜ</t>
  </si>
  <si>
    <t>AYT BİYOLOJİ DESTEK HAREKET SİSTEMİ KONU ÇALIŞMASI VE 30 SORU ÇÖZÜMÜ</t>
  </si>
  <si>
    <t>AYT BİYOLOJİ SİNDİRİM SİSTEMİ KONU ÇALIŞMASI</t>
  </si>
  <si>
    <t>AYT BİYOLOJİ SİNDİRİM SİSTEMİ KONU ÇALIŞMASI VE 40 SORU ÇÖZÜMÜ</t>
  </si>
  <si>
    <t>AYT BİYOLOJİ SİNDİRİM SİSTEMİ KONU ÇALIŞMASI VE 34 SORU ÇÖZÜMÜ</t>
  </si>
  <si>
    <t>AYT FİZİK ÇALIŞMASI</t>
  </si>
  <si>
    <t>AYT MATEMATİK OLASILIK KONU  ÇALIŞMASI VE 24 SORU ÇÖZÜMÜ</t>
  </si>
  <si>
    <t>AYT MATEMATİK TRİGONOMETRİ KONU ÇALIŞMASI</t>
  </si>
  <si>
    <t>AYT MATEMATİK TRİGONOMETRİ KONU ÇALIŞMASI VE 25 SORU ÇÖZÜMÜ</t>
  </si>
  <si>
    <t>AYT BİYOLOJİ SİNDİRİM SİSTEMİ KONU ÇALIŞMASI VE 30 SORU ÇÖZÜMÜ</t>
  </si>
  <si>
    <t>AYT KİMYA KİMYASAL TEPKİMELERDE DENGE  KONU ÇALIŞMASI</t>
  </si>
  <si>
    <t>AYT KİMYA KİMYASAL TEPKİMELERDE DENGE  KONU ÇALIŞMASI VE 50 SORU ÇÖZÜMÜ</t>
  </si>
  <si>
    <t>AYT KİMYA KİMYASAL TEPKİMELERDE DENGE  KONU ÇALIŞMASI VE 55 SORU ÇÖZÜMÜ</t>
  </si>
  <si>
    <t>AYT KİMYA KİMYASAL TEPKİMELERDE ASİT BAZLAR KONU ÇALIŞMASI</t>
  </si>
  <si>
    <t>AYT BİYOLOJİ DOLAŞIM SİSTEMİ KONU ÇALIŞMASI VE 30 SORU ÇÖZÜMÜ</t>
  </si>
  <si>
    <t>AYT BİYOLOJİ DOLAŞIM SİSTEMİ KONU ÇALIŞMASI</t>
  </si>
  <si>
    <t>AYT FİZİK VEKTÖRLER KONU ÇALIŞMASI</t>
  </si>
  <si>
    <t>AYT FİZİK VEKTÖRLER KONU ÇALIŞMASI VE 30 SORU ÇÖZÜMÜ</t>
  </si>
  <si>
    <t>AYT FİZİK BAĞIL VE NEHİRDE HAREKET KONU ÇALIŞMASI</t>
  </si>
  <si>
    <t>AYT FİZİK BAĞIL VE NEHİRDE HAREKET KONU ÇALIŞMASI VE 37 SORU ÇÖZÜMÜ</t>
  </si>
  <si>
    <t>AYT FİZİK NEWTON HAREKET YASALARI KONU ÇALIŞMASI</t>
  </si>
  <si>
    <t>AYT FİZİK BİR BOYUTTA SABİT İVMELİ HAREKET KONU ÇALIŞMASI</t>
  </si>
  <si>
    <t>AYT FİZİK NEWTON HAREKET YASALARI KONU ÇALIŞMASI VE 40 SORU ÇÖZÜMÜ</t>
  </si>
  <si>
    <t>AYT FİZİK NEWTON HAREKET YASALARI KONU ÇALIŞMASI VE 43 SORU ÇÖZÜMÜ</t>
  </si>
  <si>
    <t>AYT FİZİK BİR BOYUTTA SABİT İVMELİ HAREKET KONU ÇALIŞMASI VE 30 SORU ÇÖZÜMÜ</t>
  </si>
  <si>
    <t>AYT FİZİK BİR BOYUTTA SABİT İVMELİ HAREKET KONU ÇALIŞMASI VE 49 SORU ÇÖZÜMÜ</t>
  </si>
  <si>
    <t>AYT FİZİK GENEL TEKRAR 25 SORU ÇÖZÜMÜ</t>
  </si>
  <si>
    <t>AYT FİZİK GENEL TEKRAR 17 SORU ÇÖZÜMÜ</t>
  </si>
  <si>
    <t>AYT FİZİK ATIŞLAR KONU ÇALIŞMASI</t>
  </si>
  <si>
    <t>AYT FİZİK ATIŞLAR KONU ÇALIŞMASI VE 30 SORU ÇÖZÜMÜ</t>
  </si>
  <si>
    <t>AYT FİZİK ATIŞLAR KONU ÇALIŞMASI VE 20 SORU ÇÖZÜMÜ</t>
  </si>
  <si>
    <t>AYT FİZİK İŞ ENERJİ KONU ÇALIŞMASI</t>
  </si>
  <si>
    <t>AYT FİZİK İŞ ENERJİ KONU ÇALIŞMASI VE 30 SORU ÇÖZÜMÜ</t>
  </si>
  <si>
    <t>AYT FİZİK İŞ ENERJİ KONU ÇALIŞMASI VE 35 SORU ÇÖZÜMÜ</t>
  </si>
  <si>
    <t>AYT FİZİK KESİŞEN KUVVETLERİN DENGESİ KONU ÇALIŞMASI</t>
  </si>
  <si>
    <t>AYT FİZİK KESİŞEN KUVVETLERİN DENGESİ KONU ÇALIŞMASI VE 62 SORU ÇÖZÜMÜ</t>
  </si>
  <si>
    <t>AYT FİZİK TORK  KONU ÇALIŞMASI</t>
  </si>
  <si>
    <t>AYT FİZİK TORK  KONU ÇALIŞMASI VE 30 SORU ÇÖZÜMÜ</t>
  </si>
  <si>
    <t>AYT FİZİK TORK  KONU ÇALIŞMASI VE 22 SORU ÇÖZÜMÜ</t>
  </si>
  <si>
    <t>AYT FİZİK AĞIRLIK MERKEZİ  KONU ÇALIŞMASI</t>
  </si>
  <si>
    <t>AYT FİZİK AĞIRLIK MERKEZİ  KONU ÇALIŞMASI VE 30 SORU ÇÖZÜMÜ</t>
  </si>
  <si>
    <t>AYT FİZİK AĞIRLIK MERKEZİ  KONU ÇALIŞMASI VE 14 SORU ÇÖZÜMÜ</t>
  </si>
  <si>
    <t>AYT FİZİK BASİT MAKİNELER KONU ÇALIŞMASI</t>
  </si>
  <si>
    <t>AYT FİZİK BASİT MAKİNELER KONU ÇALIŞMASI VE 30 SORU ÇÖZÜMÜ</t>
  </si>
  <si>
    <t>AYT FİZİK BASİT MAKİNELER KONU ÇALIŞMASI VE 45 SORU ÇÖZÜMÜ</t>
  </si>
  <si>
    <t>AYT FİZİK İTME VE ÇİZGİSEL MOMENTUM KONU ÇALIŞMASI</t>
  </si>
  <si>
    <t>AYT FİZİK İTME VE ÇİZGİSEL MOMENTUM KONU ÇALIŞMASI VE 35 SORU ÇÖZÜMÜ</t>
  </si>
  <si>
    <t>AYT FİZİK İTME VE ÇİZGİSEL MOMENTUM KONU ÇALIŞMASI VE 49 SORU ÇÖZÜMÜ</t>
  </si>
  <si>
    <t>AYT FİZİK ÇEMBERSEL HAREKET VE KÜTLE ÇEKİM KUVVETİ KONU ÇALIŞMASI</t>
  </si>
  <si>
    <t>AYT FİZİK BASİT HARMONİK HAREKET KONU ÇALIŞMASI</t>
  </si>
  <si>
    <t>AYT FİZİK BASİT HARMONİK HAREKET KONU ÇALIŞMASI VE 30 SORU ÇÖZÜMÜ</t>
  </si>
  <si>
    <t>AYT FİZİK ELEKTRİK VE MANYETİZMA KONU ÇALIŞMASI</t>
  </si>
  <si>
    <t>AYT FİZİK ELEKTRİK VE MANYETİZMA KONU ÇALIŞMASI VE 40 SORU ÇÖZÜMÜ</t>
  </si>
  <si>
    <t>AYT FİZİK ELEKTRİK VE MANYETİZMA KONU ÇALIŞMASI VE 20 SORU ÇÖZÜMÜ</t>
  </si>
  <si>
    <t>AYT FİZİK DALGA MEKEANİĞİ ATOM VE MODERN FİZİK KONU ÇALIŞMASI</t>
  </si>
  <si>
    <t>AYT MATEMATİK TRİGONOMETRİ KONU ÇALIŞMASI VE 25 SORU ÇÖZÜMÜ KAREKÖK</t>
  </si>
  <si>
    <t>AYT MATEMATİK TRİGONOMETRİ KONU ÇALIŞMASI VE 10 SORU ÇÖZÜMÜ KAREKÖK</t>
  </si>
  <si>
    <t>AYT MATEMATİK LOGARİTMA KONU ÇALIŞMASI</t>
  </si>
  <si>
    <t>AYT MATEMATİK LOGARİTMA KONU ÇALIŞMASI VE 25 SORU ÇÖZÜMÜ</t>
  </si>
  <si>
    <t>TYT BRANŞ DENEMESİ SETİ</t>
  </si>
  <si>
    <t>TYT BRANŞ DENEMESİ SETİ ANALİZİ</t>
  </si>
  <si>
    <t xml:space="preserve">TYT GENEL DENEMESİ </t>
  </si>
  <si>
    <t>TYT GENEL DENEME ANALİZ</t>
  </si>
  <si>
    <t>TYT TEKRAR</t>
  </si>
  <si>
    <t>AYT KİMYA KİMYASAL TEPKİMELERDE ASİT BAZLAR KONU ÇALIŞMASI VE 40 SORU ÇÖZÜMÜ</t>
  </si>
  <si>
    <t>AYT KİMYA KİMYASAL TEPKİMELERDE ASİT BAZLAR KONU ÇALIŞMASI VE 22 SORU ÇÖZÜMÜ</t>
  </si>
  <si>
    <t>AYT BİYOLOJİ BAĞIŞIKLIK SİSTEMİ KONU ÇALIŞMASI</t>
  </si>
  <si>
    <t>AYT BİYOLOJİ BAĞIŞIKLIK SİSTEMİ KONU ÇALIŞMASI VE 45 SORU ÇÖZÜMÜ</t>
  </si>
  <si>
    <t>AYT BİYOLOJİ SOLUNUM SİSTEMİ KONU ÇALIŞMASI</t>
  </si>
  <si>
    <t>AYT BİYOLOJİ SOLUNUM SİSTEMİ KONU ÇALIŞMASI VE 30 SORU ÇÖZÜMÜ</t>
  </si>
  <si>
    <t>AYT BİYOLOJİ SOLUNUM SİSTEMİ KONU ÇALIŞMASI VE 54 SORU ÇÖZÜMÜ</t>
  </si>
  <si>
    <t>AYT BİYOLOJİ BOŞALTIM SİSTEMİ KONU ÇALIŞMASI</t>
  </si>
  <si>
    <t>AYT BİYOLOJİ BOŞALTIM SİSTEMİ KONU ÇALIŞMASI VE 40 SORU ÇÖZÜMÜ</t>
  </si>
  <si>
    <t>DENEME ANALİZİ VE TEKRAR</t>
  </si>
  <si>
    <t>AYT MATEMATİK DİZİLER KONU ÇALIŞMASI</t>
  </si>
  <si>
    <t>AYT MATEMATİK DİZİLER KONU ÇALIŞMASI VE 25 SORU ÇÖZÜMÜ</t>
  </si>
  <si>
    <t>AYT MATEMATİK DİZİLER KONU ÇALIŞMASI VE 30 SORU ÇÖZÜMÜ</t>
  </si>
  <si>
    <t>AYT KİMYA ÇÖZÜNÜRLÜK DENGESİ KONU ÇALIŞMASI</t>
  </si>
  <si>
    <t>AYT KİMYA ÇÖZÜNÜRLÜK DENGESİ KONU ÇALIŞMASI VE 40 SORU ÇÖZÜMÜ</t>
  </si>
  <si>
    <t>AYT KİMYA ÇÖZÜNÜRLÜK DENGESİ KONU ÇALIŞMASI VE 44 SORU ÇÖZÜMÜ</t>
  </si>
  <si>
    <t>AYT KİMYA ELEKTROKİMYA KONU ÇALIŞMASI</t>
  </si>
  <si>
    <t>AYT BİYOLOJİ ÜREME SİSTEMİ KONU ÇALIŞMASI</t>
  </si>
  <si>
    <t>AYT BİYOLOJİ ÜREME SİSTEMİ KONU ÇALIŞMASI VE 30 SORU ÇÖZÜMÜ</t>
  </si>
  <si>
    <t>AYT BİYOLOJİ ÜREME SİSTEMİ KONU ÇALIŞMASI VE 40 SORU ÇÖZÜMÜ</t>
  </si>
  <si>
    <t>DENEME ANALİZİ VE TEKRAR VE TÜRKÇE DENEME</t>
  </si>
  <si>
    <t>DENEME ANALİZİ VE TEKRAR TÜRKÇE DENEME</t>
  </si>
  <si>
    <t>AYT MATEMATİK 30 SORU ÇÖZÜMÜ POLİNOM TEKRAR ACİL</t>
  </si>
  <si>
    <t>AYT MATEMATİK 30 SORU ÇÖZÜMÜ FONKSİYON TEKRAR  ACİL</t>
  </si>
  <si>
    <t>AYT MATEMATİK 30 SORU ÇÖZÜMÜ İKİNCİ DERECE DENKLEM TEKRAR  ACİL</t>
  </si>
  <si>
    <t>AYT MATEMATİK 30 SORU ÇÖZÜMÜ PARABOL TEKRAR  ACİL</t>
  </si>
  <si>
    <t>AYT MATEMATİK 20 SORU ÇÖZÜMÜ PARABOL TEKRAR  ACİL</t>
  </si>
  <si>
    <t>AYT MATEMATİK 30 SORU ÇÖZÜMÜ EŞİTSİZLİK TEKRAR  ACİL</t>
  </si>
  <si>
    <t>AYT MATEMATİK 10 SORU ÇÖZÜMÜ EŞİTSİZLİK TEKRAR  ACİL</t>
  </si>
  <si>
    <t>AYT MATEMATİK 30 SORU ÇÖZÜMÜ TRİGONOMETRİ TEKRAR  ACİL</t>
  </si>
  <si>
    <t>AYT MATEMATİK 30 SORU ÇÖZÜMÜ LOGARİTMA TEKRAR  ACİL</t>
  </si>
  <si>
    <t>AYT MATEMATİK 30 SORU ÇÖZÜMÜ DİZİLER TEKRAR  ACİL</t>
  </si>
  <si>
    <t>AYT MATEMATİK 30 SORU ÇÖZÜMÜ OLASILIK TEKRAR  ACİL</t>
  </si>
  <si>
    <t>TYT GENEL DENEME</t>
  </si>
  <si>
    <t>AYT SİSTEM KONU ÇALIŞMASI</t>
  </si>
  <si>
    <t>AYT SİSTEM KONU ÇALIŞMASI VE 30 SORU ÇÖZÜMÜ PARAF</t>
  </si>
  <si>
    <t>AYT KİMYA ELEKTROKİMYA KONU ÇALIŞMASI VE 40 SORU ÇÖZÜMÜ</t>
  </si>
  <si>
    <t>AYT KİMYA ELEKTROKİMYA KONU ÇALIŞMASI VE 48 SORU ÇÖZÜMÜ</t>
  </si>
  <si>
    <t>AYT KİMYA ORGANİK KONU ÇALIŞMASI</t>
  </si>
  <si>
    <t>13.02.2022 Limit</t>
  </si>
  <si>
    <t>AYT 2.KAYNAK PARAF 30 SORU ÇÖZÜMÜ</t>
  </si>
  <si>
    <t>AYT KİMYA ORGANİK KONU ÇALIŞMASI VE SORU ÇÖZÜMÜ</t>
  </si>
  <si>
    <t>DENEME ANALİZİ VE TEKRAR VE 20 ALES SORU ÇÖZÜMÜ VE 10 PROBLEM ÇÖZÜMÜ</t>
  </si>
  <si>
    <t>TYT 20 ALES PARAGRAF</t>
  </si>
  <si>
    <t>AYT MATEMATİK LİMİT KONU ÇALIŞMASI</t>
  </si>
  <si>
    <t>AYT MATEMATİK LİMİT KONU ÇALIŞMASI 40 SORU ÇÖZÜMÜ KAREKÖK</t>
  </si>
  <si>
    <t>AYT MATEMATİK LİMİT KONU ÇALIŞMASI 33 SORU ÇÖZÜMÜ KAREKÖK</t>
  </si>
  <si>
    <t>TYT 20 PROBLEM</t>
  </si>
  <si>
    <t>AYT FİZİK BASİT MAKİNELER KONU TEKRARI</t>
  </si>
  <si>
    <t>AYT FİZİK GENEL TEKRAR ÇIKMIŞ SORULAR ÇÖZÜLECEK</t>
  </si>
  <si>
    <t>AYT MATEMATİK 40 SORU ÇÖZÜMÜ OLASILIK TEKRAR  ACİL</t>
  </si>
  <si>
    <t>AYT MATEMATİK BRANŞ DENEMESİ</t>
  </si>
  <si>
    <t>AYT MATEMATİK BRANŞ DENEMESİ ANAİLİZİ</t>
  </si>
  <si>
    <t>TYT DENEME ANALİZİ</t>
  </si>
  <si>
    <t>TYT FEN GENEL TEKRAR 10 PARAGRAF ALES 10 PROBLEM</t>
  </si>
  <si>
    <t>TYT GENEL TEKRAR 10 PARAGRAF ALES 10 PROBLEM</t>
  </si>
  <si>
    <t>15 PARAGRAF ALES</t>
  </si>
  <si>
    <t>10 PROBLEM</t>
  </si>
  <si>
    <t>TYT BİYOLOJİ BÖLÜNMELER TEKRAR</t>
  </si>
  <si>
    <t>TYT FİZİK ELEKTRİK KONU TEKRARI</t>
  </si>
  <si>
    <t>AYT MATEMATİK LİMİT KONU ÇALIŞMASI 30 SORU ÇÖZÜMÜ ACİL</t>
  </si>
  <si>
    <t>AYT MATEMATİK LİMİT KONU ÇALIŞMASI 40 SORU ÇÖZÜMÜ ACİL</t>
  </si>
  <si>
    <t>AYT MATEMATİK TÜREV KONU ÇALIŞMASI VE SORU ÇÖZÜMÜ</t>
  </si>
  <si>
    <t>1 ADET GEOMETRİ BRANŞ DENEMSİ TYT</t>
  </si>
  <si>
    <t>1 ADET GEOMETRİ BRANŞ DENEMSİ AYT</t>
  </si>
  <si>
    <t>ÇEMBERSEL HAREKET DEVAM İKİ GÜN</t>
  </si>
  <si>
    <t>AYT BİYOLOJİ YAPILAMAYAN SORULARA DÖNÜLECEK</t>
  </si>
  <si>
    <t>AYT MATEMATİK TÜREV KONU ÇALIŞMASI VE SORU ÇÖZÜMÜ 25 ACİL</t>
  </si>
  <si>
    <t>AYT MATEMATİK İNTEGRAL KONU ÇALIŞMASI VE KAREKÖK VE ACİL ÇÖZÜM</t>
  </si>
  <si>
    <t>AYT MATEMATİK ALAN DENEMESİ</t>
  </si>
  <si>
    <t>AYT MATEMATİK ALAN DENEMESİ ANALİZİ</t>
  </si>
  <si>
    <t>TYT FEN TEKRARI</t>
  </si>
  <si>
    <t>TYT BRANŞ DENEMESİ VE ANALİZİ</t>
  </si>
  <si>
    <t>AYT BİYOLOJİ KOMİNİTE VE POPÜLASYON EKOLOJİSİ KONU ÇALIŞMASI</t>
  </si>
  <si>
    <t>AYT BİYOLOJİ KOMİNİTE VE POPÜLASYON EKOLOJİSİ KONU ÇALIŞMASI 40 SORU ÇÖZÜMÜ PALME</t>
  </si>
  <si>
    <t>AYT BİYOLOJİ KOMİNİTE VE POPÜLASYON EKOLOJİSİ KONU ÇALIŞMASI 46 SORU ÇÖZÜMÜ PALME</t>
  </si>
  <si>
    <t>AYT BİYOLOJİ KOMİNİTE VE POPÜLASYON EKOLOJİSİ KONU ÇALIŞMASI 40 SORU ÇÖZÜMÜ PARAF</t>
  </si>
  <si>
    <t>AYT BİYOLOJİ 30 SORU KARMA TESTE PARAF</t>
  </si>
  <si>
    <t>AYT BİYOLOJİ GERİYE DÖNÜK TEKRAR</t>
  </si>
  <si>
    <t>1 ADET FEN DENEMESİ VE ANALİZİ HIZ VE RENK</t>
  </si>
  <si>
    <t>AYT KİMYA TEKRAR</t>
  </si>
  <si>
    <t>AYT MATEMATİK TEKRAR ÇÖZÜLEMEYEN SORULAR</t>
  </si>
  <si>
    <t>AYT BİYOLOJİ CANLILARDA ENERJİ DÖNÜŞÜMÜ KONU ÇALIŞMASI</t>
  </si>
  <si>
    <t>2 GÜNE MANYETİZMA BİTECEK</t>
  </si>
  <si>
    <t xml:space="preserve">AYT BİYOLOJİ GENDEN PROTEİNE KONU ÇALIŞMASI VE SORU ÇÖZÜMÜ </t>
  </si>
  <si>
    <t>c</t>
  </si>
  <si>
    <t>TYT GENEL DENEMESİ VE ANALİZİ</t>
  </si>
  <si>
    <t>AYT FEN BRANŞ DENEMESİ HIZ VE RENK</t>
  </si>
  <si>
    <t>AYT FEN BRANŞ DENEMESİ  ANALİZİ</t>
  </si>
  <si>
    <t>AYT MATEMATİK BRANŞ DENEMESİ ANALİZİ</t>
  </si>
  <si>
    <t>30 TYT FEN ÇIKMIŞ SORULAR</t>
  </si>
  <si>
    <t>AYT BİYOLOJİ BİTKİLER KONU ÇALIŞMASI</t>
  </si>
  <si>
    <t>TYT FEN ÇIKMIŞ SORULAR ÇÖZÜLECEK</t>
  </si>
  <si>
    <t>TÜRKÇE DENEMESİ</t>
  </si>
  <si>
    <t>TYT MATEMATİK DENEMESİ</t>
  </si>
  <si>
    <t>TYT MATEMATİK DENEMESİ ÇÖZÜMLER ÖĞRENİLECEK</t>
  </si>
  <si>
    <t>TYT GENEL DENEME VE ANALİZ</t>
  </si>
  <si>
    <t>AYT FEN KONU TEKRARI</t>
  </si>
  <si>
    <t>TYT</t>
  </si>
  <si>
    <t>AYT</t>
  </si>
  <si>
    <t>AYT TEKRAR</t>
  </si>
  <si>
    <t>AYT FEN TEKRAR ÇIKMIŞ SORULAR</t>
  </si>
  <si>
    <t>AYT MATEMATİK BRANŞ DENEMESİ VEYA ÇIKMIŞ SORULAR</t>
  </si>
  <si>
    <t>1 ADET BRANİ DENEMESİ AYT FEN</t>
  </si>
  <si>
    <t>AYT FEN TEKRAR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</si>
</sst>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6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sz val="11"/>
      <color theme="1" tint="0.34998626667073579"/>
      <name val="Verdana"/>
      <family val="2"/>
      <charset val="162"/>
      <scheme val="minor"/>
    </font>
    <font>
      <sz val="11"/>
      <name val="Verdana"/>
      <family val="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  <font>
      <b/>
      <sz val="10"/>
      <color theme="1" tint="0.34998626667073579"/>
      <name val="Tahoma"/>
      <family val="2"/>
      <scheme val="major"/>
    </font>
    <font>
      <sz val="10"/>
      <color theme="1" tint="0.34998626667073579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9"/>
      <color theme="1" tint="0.34998626667073579"/>
      <name val="Tahoma"/>
      <family val="2"/>
      <scheme val="major"/>
    </font>
    <font>
      <sz val="9"/>
      <color theme="1" tint="0.34998626667073579"/>
      <name val="Verdana"/>
      <family val="2"/>
      <scheme val="minor"/>
    </font>
    <font>
      <sz val="9"/>
      <color theme="0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7"/>
      <color theme="1" tint="0.34998626667073579"/>
      <name val="Verdana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E92E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5" applyNumberFormat="0" applyFill="0" applyBorder="0" applyAlignment="0" applyProtection="0">
      <alignment wrapText="1"/>
    </xf>
    <xf numFmtId="0" fontId="3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65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168" fontId="2" fillId="0" borderId="1" xfId="5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0" fillId="0" borderId="0" xfId="0" applyFill="1" applyBorder="1">
      <alignment wrapText="1"/>
    </xf>
    <xf numFmtId="0" fontId="19" fillId="0" borderId="5" xfId="49">
      <alignment wrapText="1"/>
    </xf>
    <xf numFmtId="0" fontId="0" fillId="0" borderId="20" xfId="0" applyBorder="1">
      <alignment wrapText="1"/>
    </xf>
    <xf numFmtId="0" fontId="0" fillId="47" borderId="20" xfId="0" applyFill="1" applyBorder="1">
      <alignment wrapText="1"/>
    </xf>
    <xf numFmtId="0" fontId="0" fillId="47" borderId="21" xfId="0" applyFill="1" applyBorder="1">
      <alignment wrapText="1"/>
    </xf>
    <xf numFmtId="0" fontId="0" fillId="0" borderId="20" xfId="0" applyFill="1" applyBorder="1">
      <alignment wrapText="1"/>
    </xf>
    <xf numFmtId="0" fontId="0" fillId="0" borderId="20" xfId="0" applyFill="1" applyBorder="1" applyAlignment="1">
      <alignment horizontal="left" wrapText="1"/>
    </xf>
    <xf numFmtId="0" fontId="0" fillId="0" borderId="5" xfId="0" applyFill="1">
      <alignment wrapText="1"/>
    </xf>
    <xf numFmtId="0" fontId="0" fillId="0" borderId="20" xfId="0" applyBorder="1" applyAlignment="1">
      <alignment horizontal="left" wrapText="1"/>
    </xf>
    <xf numFmtId="0" fontId="0" fillId="0" borderId="5" xfId="0" applyAlignment="1"/>
    <xf numFmtId="0" fontId="24" fillId="49" borderId="35" xfId="0" applyFont="1" applyFill="1" applyBorder="1" applyAlignment="1">
      <alignment horizontal="center" vertical="center"/>
    </xf>
    <xf numFmtId="0" fontId="25" fillId="49" borderId="36" xfId="0" applyFont="1" applyFill="1" applyBorder="1" applyAlignment="1">
      <alignment horizontal="center" vertical="center"/>
    </xf>
    <xf numFmtId="0" fontId="25" fillId="49" borderId="37" xfId="0" applyFont="1" applyFill="1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26" fillId="48" borderId="38" xfId="0" applyFont="1" applyFill="1" applyBorder="1" applyAlignment="1">
      <alignment horizontal="center" vertical="center"/>
    </xf>
    <xf numFmtId="0" fontId="27" fillId="48" borderId="39" xfId="0" applyFont="1" applyFill="1" applyBorder="1" applyAlignment="1">
      <alignment horizontal="center" vertical="center"/>
    </xf>
    <xf numFmtId="0" fontId="26" fillId="50" borderId="40" xfId="0" applyFont="1" applyFill="1" applyBorder="1" applyAlignment="1">
      <alignment horizontal="center" vertical="center"/>
    </xf>
    <xf numFmtId="0" fontId="27" fillId="50" borderId="41" xfId="0" applyFont="1" applyFill="1" applyBorder="1" applyAlignment="1">
      <alignment horizontal="center" vertical="center"/>
    </xf>
    <xf numFmtId="0" fontId="27" fillId="50" borderId="42" xfId="0" applyFont="1" applyFill="1" applyBorder="1" applyAlignment="1">
      <alignment horizontal="center" vertical="center"/>
    </xf>
    <xf numFmtId="0" fontId="28" fillId="0" borderId="5" xfId="0" applyFont="1" applyAlignment="1">
      <alignment horizontal="center" vertical="center"/>
    </xf>
    <xf numFmtId="0" fontId="0" fillId="0" borderId="5" xfId="0" applyAlignment="1">
      <alignment horizontal="center"/>
    </xf>
    <xf numFmtId="0" fontId="28" fillId="0" borderId="5" xfId="0" applyFont="1" applyFill="1" applyAlignment="1">
      <alignment horizontal="center" vertical="center"/>
    </xf>
    <xf numFmtId="0" fontId="0" fillId="0" borderId="5" xfId="0" applyFill="1" applyAlignment="1">
      <alignment horizontal="center"/>
    </xf>
    <xf numFmtId="0" fontId="0" fillId="0" borderId="5" xfId="0" applyFill="1" applyAlignment="1"/>
    <xf numFmtId="0" fontId="30" fillId="0" borderId="20" xfId="0" applyFont="1" applyBorder="1">
      <alignment wrapText="1"/>
    </xf>
    <xf numFmtId="0" fontId="31" fillId="0" borderId="20" xfId="0" applyFont="1" applyBorder="1">
      <alignment wrapText="1"/>
    </xf>
    <xf numFmtId="0" fontId="32" fillId="53" borderId="20" xfId="0" applyFont="1" applyFill="1" applyBorder="1" applyAlignment="1">
      <alignment textRotation="90" wrapText="1"/>
    </xf>
    <xf numFmtId="0" fontId="32" fillId="48" borderId="20" xfId="0" applyFont="1" applyFill="1" applyBorder="1" applyAlignment="1">
      <alignment textRotation="90" wrapText="1"/>
    </xf>
    <xf numFmtId="0" fontId="32" fillId="50" borderId="20" xfId="0" applyFont="1" applyFill="1" applyBorder="1" applyAlignment="1">
      <alignment textRotation="90" wrapText="1"/>
    </xf>
    <xf numFmtId="0" fontId="32" fillId="52" borderId="20" xfId="0" applyFont="1" applyFill="1" applyBorder="1" applyAlignment="1">
      <alignment textRotation="90" wrapText="1"/>
    </xf>
    <xf numFmtId="0" fontId="32" fillId="48" borderId="20" xfId="0" applyFont="1" applyFill="1" applyBorder="1">
      <alignment wrapText="1"/>
    </xf>
    <xf numFmtId="0" fontId="32" fillId="50" borderId="20" xfId="0" applyFont="1" applyFill="1" applyBorder="1">
      <alignment wrapText="1"/>
    </xf>
    <xf numFmtId="0" fontId="32" fillId="53" borderId="20" xfId="0" applyFont="1" applyFill="1" applyBorder="1">
      <alignment wrapText="1"/>
    </xf>
    <xf numFmtId="0" fontId="32" fillId="40" borderId="20" xfId="0" applyFont="1" applyFill="1" applyBorder="1" applyAlignment="1">
      <alignment textRotation="90" wrapText="1"/>
    </xf>
    <xf numFmtId="0" fontId="32" fillId="54" borderId="20" xfId="0" applyFont="1" applyFill="1" applyBorder="1" applyAlignment="1">
      <alignment textRotation="90" wrapText="1"/>
    </xf>
    <xf numFmtId="0" fontId="32" fillId="46" borderId="20" xfId="0" applyFont="1" applyFill="1" applyBorder="1" applyAlignment="1">
      <alignment textRotation="90" wrapText="1"/>
    </xf>
    <xf numFmtId="0" fontId="32" fillId="55" borderId="20" xfId="0" applyFont="1" applyFill="1" applyBorder="1" applyAlignment="1">
      <alignment textRotation="90" wrapText="1"/>
    </xf>
    <xf numFmtId="0" fontId="32" fillId="49" borderId="20" xfId="0" applyFont="1" applyFill="1" applyBorder="1" applyAlignment="1">
      <alignment textRotation="90" wrapText="1"/>
    </xf>
    <xf numFmtId="0" fontId="32" fillId="58" borderId="20" xfId="0" applyFont="1" applyFill="1" applyBorder="1" applyAlignment="1">
      <alignment textRotation="90" wrapText="1"/>
    </xf>
    <xf numFmtId="0" fontId="32" fillId="56" borderId="20" xfId="0" applyFont="1" applyFill="1" applyBorder="1" applyAlignment="1">
      <alignment textRotation="90" wrapText="1"/>
    </xf>
    <xf numFmtId="0" fontId="32" fillId="5" borderId="20" xfId="0" applyFont="1" applyFill="1" applyBorder="1" applyAlignment="1">
      <alignment textRotation="90" wrapText="1"/>
    </xf>
    <xf numFmtId="0" fontId="32" fillId="57" borderId="20" xfId="0" applyFont="1" applyFill="1" applyBorder="1" applyAlignment="1">
      <alignment textRotation="90" wrapText="1"/>
    </xf>
    <xf numFmtId="0" fontId="32" fillId="59" borderId="20" xfId="0" applyFont="1" applyFill="1" applyBorder="1" applyAlignment="1">
      <alignment textRotation="90" wrapText="1"/>
    </xf>
    <xf numFmtId="0" fontId="0" fillId="56" borderId="20" xfId="0" applyFill="1" applyBorder="1">
      <alignment wrapText="1"/>
    </xf>
    <xf numFmtId="0" fontId="0" fillId="40" borderId="20" xfId="0" applyFill="1" applyBorder="1">
      <alignment wrapText="1"/>
    </xf>
    <xf numFmtId="0" fontId="35" fillId="0" borderId="5" xfId="0" applyFont="1" applyAlignment="1"/>
    <xf numFmtId="0" fontId="36" fillId="60" borderId="48" xfId="13" applyFont="1" applyFill="1" applyBorder="1" applyAlignment="1">
      <alignment horizontal="center" vertical="center"/>
    </xf>
    <xf numFmtId="49" fontId="36" fillId="60" borderId="51" xfId="13" applyNumberFormat="1" applyFont="1" applyFill="1" applyBorder="1" applyAlignment="1">
      <alignment horizontal="center" vertical="center"/>
    </xf>
    <xf numFmtId="0" fontId="37" fillId="0" borderId="49" xfId="13" applyFont="1" applyFill="1" applyBorder="1" applyAlignment="1">
      <alignment horizontal="center" vertical="center"/>
    </xf>
    <xf numFmtId="0" fontId="39" fillId="0" borderId="52" xfId="50" applyFont="1" applyFill="1" applyBorder="1" applyAlignment="1">
      <alignment vertical="center"/>
    </xf>
    <xf numFmtId="49" fontId="36" fillId="0" borderId="53" xfId="13" applyNumberFormat="1" applyFont="1" applyFill="1" applyBorder="1" applyAlignment="1">
      <alignment horizontal="center" vertical="center"/>
    </xf>
    <xf numFmtId="0" fontId="39" fillId="60" borderId="52" xfId="50" applyFont="1" applyFill="1" applyBorder="1" applyAlignment="1">
      <alignment vertical="center"/>
    </xf>
    <xf numFmtId="49" fontId="36" fillId="60" borderId="53" xfId="13" applyNumberFormat="1" applyFont="1" applyFill="1" applyBorder="1" applyAlignment="1">
      <alignment horizontal="center" vertical="center"/>
    </xf>
    <xf numFmtId="0" fontId="39" fillId="0" borderId="54" xfId="50" applyFont="1" applyFill="1" applyBorder="1" applyAlignment="1">
      <alignment vertical="center"/>
    </xf>
    <xf numFmtId="49" fontId="36" fillId="0" borderId="55" xfId="13" applyNumberFormat="1" applyFont="1" applyFill="1" applyBorder="1" applyAlignment="1">
      <alignment horizontal="center" vertical="center"/>
    </xf>
    <xf numFmtId="49" fontId="41" fillId="49" borderId="58" xfId="0" applyNumberFormat="1" applyFont="1" applyFill="1" applyBorder="1" applyAlignment="1">
      <alignment horizontal="center" vertical="center"/>
    </xf>
    <xf numFmtId="0" fontId="41" fillId="49" borderId="61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vertical="center"/>
    </xf>
    <xf numFmtId="11" fontId="40" fillId="0" borderId="62" xfId="0" applyNumberFormat="1" applyFont="1" applyBorder="1" applyAlignment="1">
      <alignment horizontal="center" vertical="center"/>
    </xf>
    <xf numFmtId="0" fontId="42" fillId="55" borderId="63" xfId="0" applyFont="1" applyFill="1" applyBorder="1" applyAlignment="1">
      <alignment horizontal="center" vertical="center"/>
    </xf>
    <xf numFmtId="0" fontId="43" fillId="55" borderId="64" xfId="0" applyFont="1" applyFill="1" applyBorder="1" applyAlignment="1">
      <alignment vertical="center"/>
    </xf>
    <xf numFmtId="11" fontId="40" fillId="55" borderId="65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vertical="center"/>
    </xf>
    <xf numFmtId="11" fontId="40" fillId="0" borderId="65" xfId="0" applyNumberFormat="1" applyFont="1" applyBorder="1" applyAlignment="1">
      <alignment horizontal="center" vertical="center"/>
    </xf>
    <xf numFmtId="0" fontId="42" fillId="55" borderId="66" xfId="0" applyFont="1" applyFill="1" applyBorder="1" applyAlignment="1">
      <alignment horizontal="center" vertical="center"/>
    </xf>
    <xf numFmtId="0" fontId="43" fillId="55" borderId="67" xfId="0" applyFont="1" applyFill="1" applyBorder="1" applyAlignment="1">
      <alignment vertical="center"/>
    </xf>
    <xf numFmtId="11" fontId="40" fillId="55" borderId="68" xfId="0" applyNumberFormat="1" applyFont="1" applyFill="1" applyBorder="1" applyAlignment="1">
      <alignment horizontal="center" vertical="center"/>
    </xf>
    <xf numFmtId="0" fontId="44" fillId="61" borderId="71" xfId="0" applyFont="1" applyFill="1" applyBorder="1" applyAlignment="1">
      <alignment horizontal="center" vertical="center"/>
    </xf>
    <xf numFmtId="0" fontId="44" fillId="61" borderId="74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vertical="center"/>
    </xf>
    <xf numFmtId="49" fontId="40" fillId="0" borderId="77" xfId="0" applyNumberFormat="1" applyFont="1" applyBorder="1" applyAlignment="1">
      <alignment horizontal="center" vertical="center"/>
    </xf>
    <xf numFmtId="0" fontId="42" fillId="51" borderId="78" xfId="0" applyFont="1" applyFill="1" applyBorder="1" applyAlignment="1">
      <alignment horizontal="center" vertical="center"/>
    </xf>
    <xf numFmtId="0" fontId="43" fillId="51" borderId="79" xfId="0" applyFont="1" applyFill="1" applyBorder="1" applyAlignment="1">
      <alignment vertical="center"/>
    </xf>
    <xf numFmtId="49" fontId="40" fillId="51" borderId="80" xfId="0" applyNumberFormat="1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vertical="center"/>
    </xf>
    <xf numFmtId="49" fontId="40" fillId="0" borderId="80" xfId="0" applyNumberFormat="1" applyFont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vertical="center"/>
    </xf>
    <xf numFmtId="49" fontId="40" fillId="0" borderId="83" xfId="0" applyNumberFormat="1" applyFont="1" applyBorder="1" applyAlignment="1">
      <alignment horizontal="center" vertical="center"/>
    </xf>
    <xf numFmtId="0" fontId="45" fillId="54" borderId="86" xfId="0" applyFont="1" applyFill="1" applyBorder="1" applyAlignment="1">
      <alignment horizontal="center" vertical="center"/>
    </xf>
    <xf numFmtId="0" fontId="45" fillId="54" borderId="89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0" fontId="46" fillId="0" borderId="91" xfId="0" applyFont="1" applyFill="1" applyBorder="1" applyAlignment="1">
      <alignment horizontal="left" vertical="center" wrapText="1"/>
    </xf>
    <xf numFmtId="49" fontId="40" fillId="0" borderId="92" xfId="0" applyNumberFormat="1" applyFont="1" applyBorder="1" applyAlignment="1">
      <alignment horizontal="center" vertical="center"/>
    </xf>
    <xf numFmtId="0" fontId="42" fillId="40" borderId="93" xfId="0" applyFont="1" applyFill="1" applyBorder="1" applyAlignment="1">
      <alignment horizontal="center" vertical="center"/>
    </xf>
    <xf numFmtId="0" fontId="46" fillId="40" borderId="94" xfId="0" applyFont="1" applyFill="1" applyBorder="1" applyAlignment="1">
      <alignment horizontal="left" vertical="center" wrapText="1"/>
    </xf>
    <xf numFmtId="49" fontId="40" fillId="40" borderId="95" xfId="0" applyNumberFormat="1" applyFont="1" applyFill="1" applyBorder="1" applyAlignment="1">
      <alignment horizontal="center" vertical="center"/>
    </xf>
    <xf numFmtId="0" fontId="42" fillId="0" borderId="93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left" vertical="center" wrapText="1"/>
    </xf>
    <xf numFmtId="49" fontId="40" fillId="0" borderId="95" xfId="0" applyNumberFormat="1" applyFont="1" applyBorder="1" applyAlignment="1">
      <alignment horizontal="center" vertical="center"/>
    </xf>
    <xf numFmtId="0" fontId="42" fillId="0" borderId="96" xfId="0" applyFont="1" applyFill="1" applyBorder="1" applyAlignment="1">
      <alignment horizontal="center" vertical="center"/>
    </xf>
    <xf numFmtId="0" fontId="46" fillId="0" borderId="97" xfId="0" applyFont="1" applyFill="1" applyBorder="1" applyAlignment="1">
      <alignment horizontal="left" vertical="center" wrapText="1"/>
    </xf>
    <xf numFmtId="49" fontId="40" fillId="0" borderId="98" xfId="0" applyNumberFormat="1" applyFont="1" applyBorder="1" applyAlignment="1">
      <alignment horizontal="center" vertical="center"/>
    </xf>
    <xf numFmtId="0" fontId="47" fillId="5" borderId="101" xfId="0" applyFont="1" applyFill="1" applyBorder="1" applyAlignment="1">
      <alignment horizontal="center" vertical="center"/>
    </xf>
    <xf numFmtId="0" fontId="47" fillId="5" borderId="104" xfId="0" applyFont="1" applyFill="1" applyBorder="1" applyAlignment="1">
      <alignment horizontal="center" vertical="center"/>
    </xf>
    <xf numFmtId="0" fontId="42" fillId="0" borderId="105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vertical="center" wrapText="1"/>
    </xf>
    <xf numFmtId="49" fontId="40" fillId="0" borderId="107" xfId="0" applyNumberFormat="1" applyFont="1" applyBorder="1" applyAlignment="1">
      <alignment horizontal="center" vertical="center"/>
    </xf>
    <xf numFmtId="0" fontId="42" fillId="56" borderId="108" xfId="0" applyFont="1" applyFill="1" applyBorder="1" applyAlignment="1">
      <alignment horizontal="center" vertical="center"/>
    </xf>
    <xf numFmtId="0" fontId="43" fillId="56" borderId="109" xfId="0" applyFont="1" applyFill="1" applyBorder="1" applyAlignment="1">
      <alignment vertical="center" wrapText="1"/>
    </xf>
    <xf numFmtId="49" fontId="40" fillId="56" borderId="110" xfId="0" applyNumberFormat="1" applyFont="1" applyFill="1" applyBorder="1" applyAlignment="1">
      <alignment horizontal="center" vertical="center"/>
    </xf>
    <xf numFmtId="0" fontId="43" fillId="0" borderId="109" xfId="0" applyFont="1" applyFill="1" applyBorder="1" applyAlignment="1">
      <alignment vertical="center" wrapText="1"/>
    </xf>
    <xf numFmtId="49" fontId="40" fillId="0" borderId="110" xfId="0" applyNumberFormat="1" applyFont="1" applyBorder="1" applyAlignment="1">
      <alignment horizontal="center" vertical="center"/>
    </xf>
    <xf numFmtId="0" fontId="42" fillId="56" borderId="111" xfId="0" applyFont="1" applyFill="1" applyBorder="1" applyAlignment="1">
      <alignment horizontal="center" vertical="center"/>
    </xf>
    <xf numFmtId="0" fontId="43" fillId="56" borderId="112" xfId="0" applyFont="1" applyFill="1" applyBorder="1" applyAlignment="1">
      <alignment vertical="center" wrapText="1"/>
    </xf>
    <xf numFmtId="49" fontId="40" fillId="56" borderId="113" xfId="0" applyNumberFormat="1" applyFont="1" applyFill="1" applyBorder="1" applyAlignment="1">
      <alignment horizontal="center" vertical="center"/>
    </xf>
    <xf numFmtId="0" fontId="48" fillId="62" borderId="116" xfId="0" applyFont="1" applyFill="1" applyBorder="1" applyAlignment="1">
      <alignment horizontal="center" vertical="center"/>
    </xf>
    <xf numFmtId="0" fontId="48" fillId="62" borderId="119" xfId="0" applyFont="1" applyFill="1" applyBorder="1" applyAlignment="1">
      <alignment horizontal="center" vertical="center"/>
    </xf>
    <xf numFmtId="0" fontId="42" fillId="0" borderId="120" xfId="0" applyFont="1" applyFill="1" applyBorder="1" applyAlignment="1">
      <alignment horizontal="center" vertical="center"/>
    </xf>
    <xf numFmtId="0" fontId="49" fillId="0" borderId="121" xfId="0" applyFont="1" applyFill="1" applyBorder="1" applyAlignment="1">
      <alignment vertical="center" wrapText="1"/>
    </xf>
    <xf numFmtId="49" fontId="40" fillId="0" borderId="122" xfId="0" applyNumberFormat="1" applyFont="1" applyBorder="1" applyAlignment="1">
      <alignment horizontal="center" vertical="center"/>
    </xf>
    <xf numFmtId="0" fontId="42" fillId="63" borderId="123" xfId="0" applyFont="1" applyFill="1" applyBorder="1" applyAlignment="1">
      <alignment horizontal="center" vertical="center"/>
    </xf>
    <xf numFmtId="0" fontId="49" fillId="63" borderId="124" xfId="0" applyFont="1" applyFill="1" applyBorder="1" applyAlignment="1">
      <alignment vertical="center" wrapText="1"/>
    </xf>
    <xf numFmtId="49" fontId="40" fillId="63" borderId="125" xfId="0" applyNumberFormat="1" applyFont="1" applyFill="1" applyBorder="1" applyAlignment="1">
      <alignment horizontal="center" vertical="center"/>
    </xf>
    <xf numFmtId="0" fontId="42" fillId="0" borderId="123" xfId="0" applyFont="1" applyFill="1" applyBorder="1" applyAlignment="1">
      <alignment horizontal="center" vertical="center"/>
    </xf>
    <xf numFmtId="0" fontId="49" fillId="0" borderId="124" xfId="0" applyFont="1" applyFill="1" applyBorder="1" applyAlignment="1">
      <alignment vertical="center" wrapText="1"/>
    </xf>
    <xf numFmtId="49" fontId="40" fillId="0" borderId="125" xfId="0" applyNumberFormat="1" applyFont="1" applyBorder="1" applyAlignment="1">
      <alignment horizontal="center" vertical="center"/>
    </xf>
    <xf numFmtId="0" fontId="42" fillId="63" borderId="126" xfId="0" applyFont="1" applyFill="1" applyBorder="1" applyAlignment="1">
      <alignment horizontal="center" vertical="center"/>
    </xf>
    <xf numFmtId="0" fontId="49" fillId="63" borderId="127" xfId="0" applyFont="1" applyFill="1" applyBorder="1" applyAlignment="1">
      <alignment vertical="center" wrapText="1"/>
    </xf>
    <xf numFmtId="49" fontId="40" fillId="63" borderId="128" xfId="0" applyNumberFormat="1" applyFont="1" applyFill="1" applyBorder="1" applyAlignment="1">
      <alignment horizontal="center" vertical="center"/>
    </xf>
    <xf numFmtId="0" fontId="50" fillId="50" borderId="131" xfId="0" applyFont="1" applyFill="1" applyBorder="1" applyAlignment="1">
      <alignment horizontal="center" vertical="center"/>
    </xf>
    <xf numFmtId="0" fontId="50" fillId="50" borderId="134" xfId="0" applyFont="1" applyFill="1" applyBorder="1" applyAlignment="1">
      <alignment horizontal="center" vertical="center"/>
    </xf>
    <xf numFmtId="0" fontId="42" fillId="0" borderId="135" xfId="0" applyFont="1" applyFill="1" applyBorder="1" applyAlignment="1">
      <alignment horizontal="center" vertical="center"/>
    </xf>
    <xf numFmtId="0" fontId="43" fillId="0" borderId="136" xfId="0" applyFont="1" applyFill="1" applyBorder="1" applyAlignment="1">
      <alignment vertical="center" wrapText="1"/>
    </xf>
    <xf numFmtId="49" fontId="40" fillId="0" borderId="122" xfId="0" applyNumberFormat="1" applyFont="1" applyFill="1" applyBorder="1" applyAlignment="1">
      <alignment horizontal="center" vertical="center"/>
    </xf>
    <xf numFmtId="0" fontId="42" fillId="48" borderId="137" xfId="0" applyFont="1" applyFill="1" applyBorder="1" applyAlignment="1">
      <alignment horizontal="center" vertical="center"/>
    </xf>
    <xf numFmtId="0" fontId="43" fillId="48" borderId="138" xfId="0" applyFont="1" applyFill="1" applyBorder="1" applyAlignment="1">
      <alignment vertical="center" wrapText="1"/>
    </xf>
    <xf numFmtId="49" fontId="40" fillId="48" borderId="125" xfId="0" applyNumberFormat="1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horizontal="center" vertical="center"/>
    </xf>
    <xf numFmtId="0" fontId="43" fillId="0" borderId="138" xfId="0" applyFont="1" applyFill="1" applyBorder="1" applyAlignment="1">
      <alignment vertical="center" wrapText="1"/>
    </xf>
    <xf numFmtId="49" fontId="40" fillId="0" borderId="125" xfId="0" applyNumberFormat="1" applyFont="1" applyFill="1" applyBorder="1" applyAlignment="1">
      <alignment horizontal="center" vertical="center"/>
    </xf>
    <xf numFmtId="0" fontId="42" fillId="48" borderId="139" xfId="0" applyFont="1" applyFill="1" applyBorder="1" applyAlignment="1">
      <alignment horizontal="center" vertical="center"/>
    </xf>
    <xf numFmtId="0" fontId="43" fillId="48" borderId="140" xfId="0" applyFont="1" applyFill="1" applyBorder="1" applyAlignment="1">
      <alignment vertical="center" wrapText="1"/>
    </xf>
    <xf numFmtId="49" fontId="40" fillId="48" borderId="141" xfId="0" applyNumberFormat="1" applyFont="1" applyFill="1" applyBorder="1" applyAlignment="1">
      <alignment horizontal="center" vertical="center"/>
    </xf>
    <xf numFmtId="0" fontId="41" fillId="64" borderId="144" xfId="0" applyFont="1" applyFill="1" applyBorder="1" applyAlignment="1">
      <alignment horizontal="center" vertical="center"/>
    </xf>
    <xf numFmtId="0" fontId="41" fillId="64" borderId="65" xfId="0" applyFont="1" applyFill="1" applyBorder="1" applyAlignment="1">
      <alignment horizontal="center" vertical="center"/>
    </xf>
    <xf numFmtId="0" fontId="43" fillId="0" borderId="145" xfId="0" applyFont="1" applyFill="1" applyBorder="1" applyAlignment="1">
      <alignment vertical="center" wrapText="1"/>
    </xf>
    <xf numFmtId="49" fontId="40" fillId="0" borderId="146" xfId="0" applyNumberFormat="1" applyFont="1" applyBorder="1" applyAlignment="1">
      <alignment horizontal="center" vertical="center"/>
    </xf>
    <xf numFmtId="0" fontId="42" fillId="65" borderId="63" xfId="0" applyFont="1" applyFill="1" applyBorder="1" applyAlignment="1">
      <alignment horizontal="center" vertical="center"/>
    </xf>
    <xf numFmtId="0" fontId="43" fillId="65" borderId="145" xfId="0" applyFont="1" applyFill="1" applyBorder="1" applyAlignment="1">
      <alignment vertical="center" wrapText="1"/>
    </xf>
    <xf numFmtId="49" fontId="40" fillId="65" borderId="146" xfId="0" applyNumberFormat="1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3" fillId="0" borderId="147" xfId="0" applyFont="1" applyFill="1" applyBorder="1" applyAlignment="1">
      <alignment vertical="center" wrapText="1"/>
    </xf>
    <xf numFmtId="49" fontId="40" fillId="0" borderId="148" xfId="0" applyNumberFormat="1" applyFont="1" applyBorder="1" applyAlignment="1">
      <alignment horizontal="center" vertical="center"/>
    </xf>
    <xf numFmtId="0" fontId="51" fillId="66" borderId="151" xfId="0" applyFont="1" applyFill="1" applyBorder="1" applyAlignment="1">
      <alignment horizontal="center" vertical="center"/>
    </xf>
    <xf numFmtId="0" fontId="51" fillId="66" borderId="154" xfId="0" applyFont="1" applyFill="1" applyBorder="1" applyAlignment="1">
      <alignment horizontal="center" vertical="center"/>
    </xf>
    <xf numFmtId="0" fontId="42" fillId="0" borderId="155" xfId="0" applyFont="1" applyFill="1" applyBorder="1" applyAlignment="1">
      <alignment horizontal="center" vertical="center"/>
    </xf>
    <xf numFmtId="0" fontId="46" fillId="0" borderId="156" xfId="0" applyFont="1" applyFill="1" applyBorder="1" applyAlignment="1">
      <alignment horizontal="left" vertical="center" wrapText="1"/>
    </xf>
    <xf numFmtId="49" fontId="40" fillId="0" borderId="157" xfId="0" applyNumberFormat="1" applyFont="1" applyBorder="1" applyAlignment="1">
      <alignment horizontal="center" vertical="center"/>
    </xf>
    <xf numFmtId="0" fontId="42" fillId="66" borderId="158" xfId="0" applyFont="1" applyFill="1" applyBorder="1" applyAlignment="1">
      <alignment horizontal="center" vertical="center"/>
    </xf>
    <xf numFmtId="0" fontId="46" fillId="66" borderId="159" xfId="0" applyFont="1" applyFill="1" applyBorder="1" applyAlignment="1">
      <alignment horizontal="left" vertical="center" wrapText="1"/>
    </xf>
    <xf numFmtId="49" fontId="40" fillId="66" borderId="160" xfId="0" applyNumberFormat="1" applyFont="1" applyFill="1" applyBorder="1" applyAlignment="1">
      <alignment horizontal="center" vertical="center"/>
    </xf>
    <xf numFmtId="0" fontId="42" fillId="0" borderId="158" xfId="0" applyFont="1" applyFill="1" applyBorder="1" applyAlignment="1">
      <alignment horizontal="center" vertical="center"/>
    </xf>
    <xf numFmtId="0" fontId="46" fillId="0" borderId="159" xfId="0" applyFont="1" applyFill="1" applyBorder="1" applyAlignment="1">
      <alignment horizontal="left" vertical="center" wrapText="1"/>
    </xf>
    <xf numFmtId="49" fontId="40" fillId="0" borderId="160" xfId="0" applyNumberFormat="1" applyFont="1" applyBorder="1" applyAlignment="1">
      <alignment horizontal="center" vertical="center"/>
    </xf>
    <xf numFmtId="0" fontId="42" fillId="66" borderId="161" xfId="0" applyFont="1" applyFill="1" applyBorder="1" applyAlignment="1">
      <alignment horizontal="center" vertical="center"/>
    </xf>
    <xf numFmtId="0" fontId="46" fillId="66" borderId="162" xfId="0" applyFont="1" applyFill="1" applyBorder="1" applyAlignment="1">
      <alignment horizontal="left" vertical="center" wrapText="1"/>
    </xf>
    <xf numFmtId="49" fontId="40" fillId="66" borderId="163" xfId="0" applyNumberFormat="1" applyFont="1" applyFill="1" applyBorder="1" applyAlignment="1">
      <alignment horizontal="center" vertical="center"/>
    </xf>
    <xf numFmtId="0" fontId="40" fillId="67" borderId="166" xfId="0" applyFont="1" applyFill="1" applyBorder="1" applyAlignment="1">
      <alignment horizontal="center" vertical="center"/>
    </xf>
    <xf numFmtId="0" fontId="40" fillId="67" borderId="169" xfId="0" applyFont="1" applyFill="1" applyBorder="1" applyAlignment="1">
      <alignment horizontal="center" vertical="center"/>
    </xf>
    <xf numFmtId="0" fontId="42" fillId="0" borderId="170" xfId="0" applyFont="1" applyFill="1" applyBorder="1" applyAlignment="1">
      <alignment horizontal="center" vertical="center"/>
    </xf>
    <xf numFmtId="0" fontId="46" fillId="0" borderId="171" xfId="0" applyFont="1" applyFill="1" applyBorder="1" applyAlignment="1">
      <alignment horizontal="left" vertical="center" wrapText="1"/>
    </xf>
    <xf numFmtId="49" fontId="40" fillId="0" borderId="172" xfId="0" applyNumberFormat="1" applyFont="1" applyBorder="1" applyAlignment="1">
      <alignment horizontal="center" vertical="center"/>
    </xf>
    <xf numFmtId="0" fontId="42" fillId="68" borderId="173" xfId="0" applyFont="1" applyFill="1" applyBorder="1" applyAlignment="1">
      <alignment horizontal="center" vertical="center"/>
    </xf>
    <xf numFmtId="0" fontId="46" fillId="68" borderId="174" xfId="0" applyFont="1" applyFill="1" applyBorder="1" applyAlignment="1">
      <alignment horizontal="left" vertical="center" wrapText="1"/>
    </xf>
    <xf numFmtId="49" fontId="40" fillId="68" borderId="175" xfId="0" applyNumberFormat="1" applyFont="1" applyFill="1" applyBorder="1" applyAlignment="1">
      <alignment horizontal="center" vertical="center"/>
    </xf>
    <xf numFmtId="0" fontId="42" fillId="0" borderId="173" xfId="0" applyFont="1" applyFill="1" applyBorder="1" applyAlignment="1">
      <alignment horizontal="center" vertical="center"/>
    </xf>
    <xf numFmtId="0" fontId="46" fillId="0" borderId="174" xfId="0" applyFont="1" applyFill="1" applyBorder="1" applyAlignment="1">
      <alignment horizontal="left" vertical="center" wrapText="1"/>
    </xf>
    <xf numFmtId="49" fontId="40" fillId="0" borderId="175" xfId="0" applyNumberFormat="1" applyFont="1" applyBorder="1" applyAlignment="1">
      <alignment horizontal="center" vertical="center"/>
    </xf>
    <xf numFmtId="0" fontId="42" fillId="0" borderId="176" xfId="0" applyFont="1" applyFill="1" applyBorder="1" applyAlignment="1">
      <alignment horizontal="center" vertical="center"/>
    </xf>
    <xf numFmtId="0" fontId="46" fillId="0" borderId="177" xfId="0" applyFont="1" applyFill="1" applyBorder="1" applyAlignment="1">
      <alignment horizontal="left" vertical="center" wrapText="1"/>
    </xf>
    <xf numFmtId="49" fontId="40" fillId="0" borderId="178" xfId="0" applyNumberFormat="1" applyFont="1" applyBorder="1" applyAlignment="1">
      <alignment horizontal="center" vertical="center"/>
    </xf>
    <xf numFmtId="0" fontId="42" fillId="0" borderId="5" xfId="0" applyFont="1" applyAlignment="1"/>
    <xf numFmtId="0" fontId="42" fillId="0" borderId="5" xfId="0" applyFont="1" applyAlignment="1">
      <alignment vertical="center"/>
    </xf>
    <xf numFmtId="0" fontId="40" fillId="0" borderId="5" xfId="0" applyFont="1" applyAlignment="1">
      <alignment horizontal="center" vertical="center"/>
    </xf>
    <xf numFmtId="0" fontId="36" fillId="60" borderId="181" xfId="13" applyFont="1" applyFill="1" applyBorder="1" applyAlignment="1">
      <alignment horizontal="center" vertical="center"/>
    </xf>
    <xf numFmtId="0" fontId="36" fillId="60" borderId="51" xfId="13" applyFont="1" applyFill="1" applyBorder="1" applyAlignment="1">
      <alignment horizontal="center" vertical="center"/>
    </xf>
    <xf numFmtId="0" fontId="37" fillId="0" borderId="182" xfId="13" applyFont="1" applyFill="1" applyBorder="1" applyAlignment="1">
      <alignment horizontal="center" vertical="center"/>
    </xf>
    <xf numFmtId="0" fontId="53" fillId="0" borderId="52" xfId="50" applyFont="1" applyFill="1" applyBorder="1" applyAlignment="1">
      <alignment vertical="center"/>
    </xf>
    <xf numFmtId="0" fontId="36" fillId="0" borderId="53" xfId="13" applyFont="1" applyFill="1" applyBorder="1" applyAlignment="1">
      <alignment horizontal="center" vertical="center"/>
    </xf>
    <xf numFmtId="0" fontId="37" fillId="60" borderId="182" xfId="13" applyFont="1" applyFill="1" applyBorder="1" applyAlignment="1">
      <alignment horizontal="center" vertical="center"/>
    </xf>
    <xf numFmtId="0" fontId="53" fillId="60" borderId="52" xfId="50" applyFont="1" applyFill="1" applyBorder="1" applyAlignment="1">
      <alignment vertical="center"/>
    </xf>
    <xf numFmtId="0" fontId="36" fillId="60" borderId="53" xfId="13" applyFont="1" applyFill="1" applyBorder="1" applyAlignment="1">
      <alignment horizontal="center" vertical="center"/>
    </xf>
    <xf numFmtId="0" fontId="37" fillId="60" borderId="183" xfId="13" applyFont="1" applyFill="1" applyBorder="1" applyAlignment="1">
      <alignment horizontal="center" vertical="center"/>
    </xf>
    <xf numFmtId="0" fontId="53" fillId="60" borderId="54" xfId="50" applyFont="1" applyFill="1" applyBorder="1" applyAlignment="1">
      <alignment vertical="center"/>
    </xf>
    <xf numFmtId="0" fontId="36" fillId="60" borderId="55" xfId="13" applyFont="1" applyFill="1" applyBorder="1" applyAlignment="1">
      <alignment horizontal="center" vertical="center"/>
    </xf>
    <xf numFmtId="0" fontId="41" fillId="49" borderId="186" xfId="0" applyFont="1" applyFill="1" applyBorder="1" applyAlignment="1">
      <alignment horizontal="center" vertical="center"/>
    </xf>
    <xf numFmtId="0" fontId="42" fillId="0" borderId="188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vertical="center"/>
    </xf>
    <xf numFmtId="0" fontId="40" fillId="0" borderId="62" xfId="0" applyFont="1" applyBorder="1" applyAlignment="1">
      <alignment horizontal="center" vertical="center"/>
    </xf>
    <xf numFmtId="0" fontId="42" fillId="55" borderId="189" xfId="0" applyFont="1" applyFill="1" applyBorder="1" applyAlignment="1">
      <alignment horizontal="center" vertical="center"/>
    </xf>
    <xf numFmtId="0" fontId="54" fillId="55" borderId="64" xfId="0" applyFont="1" applyFill="1" applyBorder="1" applyAlignment="1">
      <alignment vertical="center"/>
    </xf>
    <xf numFmtId="0" fontId="40" fillId="55" borderId="65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2" fillId="55" borderId="190" xfId="0" applyFont="1" applyFill="1" applyBorder="1" applyAlignment="1">
      <alignment horizontal="center" vertical="center"/>
    </xf>
    <xf numFmtId="0" fontId="54" fillId="55" borderId="191" xfId="0" applyFont="1" applyFill="1" applyBorder="1" applyAlignment="1">
      <alignment vertical="center"/>
    </xf>
    <xf numFmtId="0" fontId="40" fillId="55" borderId="192" xfId="0" applyFont="1" applyFill="1" applyBorder="1" applyAlignment="1">
      <alignment horizontal="center" vertical="center"/>
    </xf>
    <xf numFmtId="0" fontId="44" fillId="61" borderId="19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97" xfId="0" applyFont="1" applyFill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2" fillId="51" borderId="198" xfId="0" applyFont="1" applyFill="1" applyBorder="1" applyAlignment="1">
      <alignment horizontal="center" vertical="center"/>
    </xf>
    <xf numFmtId="0" fontId="40" fillId="51" borderId="8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horizontal="center" vertical="center"/>
    </xf>
    <xf numFmtId="0" fontId="54" fillId="0" borderId="200" xfId="0" applyFont="1" applyFill="1" applyBorder="1" applyAlignment="1">
      <alignment vertical="center"/>
    </xf>
    <xf numFmtId="0" fontId="40" fillId="0" borderId="201" xfId="0" applyFont="1" applyBorder="1" applyAlignment="1">
      <alignment horizontal="center" vertical="center"/>
    </xf>
    <xf numFmtId="0" fontId="45" fillId="54" borderId="204" xfId="0" applyFont="1" applyFill="1" applyBorder="1" applyAlignment="1">
      <alignment horizontal="center" vertical="center"/>
    </xf>
    <xf numFmtId="0" fontId="45" fillId="54" borderId="207" xfId="0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55" fillId="0" borderId="203" xfId="0" applyFont="1" applyFill="1" applyBorder="1" applyAlignment="1">
      <alignment horizontal="left" vertical="center" wrapText="1"/>
    </xf>
    <xf numFmtId="0" fontId="40" fillId="0" borderId="208" xfId="0" applyFont="1" applyBorder="1" applyAlignment="1">
      <alignment horizontal="center" vertical="center"/>
    </xf>
    <xf numFmtId="0" fontId="42" fillId="40" borderId="209" xfId="0" applyFont="1" applyFill="1" applyBorder="1" applyAlignment="1">
      <alignment horizontal="center" vertical="center"/>
    </xf>
    <xf numFmtId="0" fontId="55" fillId="40" borderId="94" xfId="0" applyFont="1" applyFill="1" applyBorder="1" applyAlignment="1">
      <alignment horizontal="left" vertical="center" wrapText="1"/>
    </xf>
    <xf numFmtId="0" fontId="40" fillId="40" borderId="95" xfId="0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55" fillId="0" borderId="91" xfId="0" applyFont="1" applyFill="1" applyBorder="1" applyAlignment="1">
      <alignment horizontal="left" vertical="center" wrapText="1"/>
    </xf>
    <xf numFmtId="0" fontId="40" fillId="0" borderId="92" xfId="0" applyFont="1" applyBorder="1" applyAlignment="1">
      <alignment horizontal="center" vertical="center"/>
    </xf>
    <xf numFmtId="0" fontId="42" fillId="40" borderId="210" xfId="0" applyFont="1" applyFill="1" applyBorder="1" applyAlignment="1">
      <alignment horizontal="center" vertical="center"/>
    </xf>
    <xf numFmtId="0" fontId="55" fillId="40" borderId="211" xfId="0" applyFont="1" applyFill="1" applyBorder="1" applyAlignment="1">
      <alignment horizontal="left" vertical="center" wrapText="1"/>
    </xf>
    <xf numFmtId="0" fontId="40" fillId="40" borderId="212" xfId="0" applyFont="1" applyFill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40" fillId="56" borderId="110" xfId="0" applyFont="1" applyFill="1" applyBorder="1" applyAlignment="1">
      <alignment horizontal="center" vertical="center"/>
    </xf>
    <xf numFmtId="0" fontId="40" fillId="56" borderId="11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69" borderId="5" xfId="0" applyFont="1" applyFill="1" applyAlignment="1">
      <alignment horizontal="center" vertical="center"/>
    </xf>
    <xf numFmtId="0" fontId="40" fillId="70" borderId="5" xfId="0" applyFont="1" applyFill="1" applyAlignment="1">
      <alignment horizontal="center" vertical="center"/>
    </xf>
    <xf numFmtId="0" fontId="40" fillId="71" borderId="5" xfId="0" applyFont="1" applyFill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72" borderId="5" xfId="0" applyFont="1" applyFill="1" applyAlignment="1">
      <alignment horizontal="center" vertical="center"/>
    </xf>
    <xf numFmtId="0" fontId="40" fillId="73" borderId="5" xfId="0" applyFont="1" applyFill="1" applyAlignment="1">
      <alignment horizontal="center" vertical="center"/>
    </xf>
    <xf numFmtId="0" fontId="40" fillId="39" borderId="5" xfId="0" applyFont="1" applyFill="1" applyAlignment="1">
      <alignment horizontal="center" vertical="center"/>
    </xf>
    <xf numFmtId="0" fontId="40" fillId="74" borderId="5" xfId="0" applyFont="1" applyFill="1" applyAlignment="1">
      <alignment horizontal="center" vertical="center"/>
    </xf>
    <xf numFmtId="0" fontId="40" fillId="75" borderId="5" xfId="0" applyFont="1" applyFill="1" applyAlignment="1">
      <alignment horizontal="center" vertical="center"/>
    </xf>
    <xf numFmtId="0" fontId="40" fillId="43" borderId="5" xfId="0" applyFont="1" applyFill="1" applyAlignment="1">
      <alignment horizontal="center" vertical="center"/>
    </xf>
    <xf numFmtId="49" fontId="36" fillId="76" borderId="53" xfId="13" applyNumberFormat="1" applyFont="1" applyFill="1" applyBorder="1" applyAlignment="1">
      <alignment horizontal="center" vertical="center"/>
    </xf>
    <xf numFmtId="0" fontId="36" fillId="52" borderId="48" xfId="13" applyFont="1" applyFill="1" applyBorder="1" applyAlignment="1">
      <alignment horizontal="center" vertical="center"/>
    </xf>
    <xf numFmtId="0" fontId="40" fillId="5" borderId="216" xfId="0" applyFont="1" applyFill="1" applyBorder="1" applyAlignment="1">
      <alignment horizontal="left" vertical="center"/>
    </xf>
    <xf numFmtId="0" fontId="47" fillId="5" borderId="217" xfId="0" applyFont="1" applyFill="1" applyBorder="1" applyAlignment="1">
      <alignment horizontal="center" vertical="center"/>
    </xf>
    <xf numFmtId="0" fontId="0" fillId="43" borderId="20" xfId="0" applyFill="1" applyBorder="1">
      <alignment wrapText="1"/>
    </xf>
    <xf numFmtId="0" fontId="0" fillId="77" borderId="20" xfId="0" applyFill="1" applyBorder="1">
      <alignment wrapText="1"/>
    </xf>
    <xf numFmtId="0" fontId="0" fillId="54" borderId="20" xfId="0" applyFill="1" applyBorder="1">
      <alignment wrapText="1"/>
    </xf>
    <xf numFmtId="0" fontId="0" fillId="46" borderId="20" xfId="0" applyFill="1" applyBorder="1">
      <alignment wrapText="1"/>
    </xf>
    <xf numFmtId="0" fontId="1" fillId="78" borderId="20" xfId="0" applyFont="1" applyFill="1" applyBorder="1">
      <alignment wrapText="1"/>
    </xf>
    <xf numFmtId="0" fontId="0" fillId="52" borderId="20" xfId="0" applyFill="1" applyBorder="1">
      <alignment wrapText="1"/>
    </xf>
    <xf numFmtId="0" fontId="0" fillId="48" borderId="20" xfId="0" applyFill="1" applyBorder="1">
      <alignment wrapText="1"/>
    </xf>
    <xf numFmtId="0" fontId="1" fillId="51" borderId="20" xfId="0" applyFont="1" applyFill="1" applyBorder="1">
      <alignment wrapText="1"/>
    </xf>
    <xf numFmtId="0" fontId="0" fillId="79" borderId="20" xfId="0" applyFill="1" applyBorder="1">
      <alignment wrapText="1"/>
    </xf>
    <xf numFmtId="0" fontId="0" fillId="80" borderId="20" xfId="0" applyFill="1" applyBorder="1">
      <alignment wrapText="1"/>
    </xf>
    <xf numFmtId="0" fontId="0" fillId="59" borderId="20" xfId="0" applyFill="1" applyBorder="1">
      <alignment wrapText="1"/>
    </xf>
    <xf numFmtId="0" fontId="0" fillId="57" borderId="20" xfId="0" applyFill="1" applyBorder="1">
      <alignment wrapText="1"/>
    </xf>
    <xf numFmtId="0" fontId="0" fillId="68" borderId="20" xfId="0" applyFill="1" applyBorder="1">
      <alignment wrapText="1"/>
    </xf>
    <xf numFmtId="0" fontId="0" fillId="39" borderId="20" xfId="0" applyFill="1" applyBorder="1">
      <alignment wrapText="1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 wrapText="1"/>
    </xf>
    <xf numFmtId="0" fontId="39" fillId="0" borderId="52" xfId="50" applyFont="1" applyFill="1" applyBorder="1" applyAlignment="1">
      <alignment vertical="center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/>
    </xf>
    <xf numFmtId="0" fontId="39" fillId="60" borderId="52" xfId="50" applyFont="1" applyFill="1" applyBorder="1" applyAlignment="1">
      <alignment vertical="center"/>
    </xf>
    <xf numFmtId="0" fontId="39" fillId="0" borderId="52" xfId="50" applyFont="1" applyFill="1" applyBorder="1" applyAlignment="1">
      <alignment vertical="center"/>
    </xf>
    <xf numFmtId="0" fontId="0" fillId="38" borderId="20" xfId="0" applyFill="1" applyBorder="1">
      <alignment wrapText="1"/>
    </xf>
    <xf numFmtId="0" fontId="39" fillId="60" borderId="218" xfId="50" applyFont="1" applyFill="1" applyBorder="1" applyAlignment="1">
      <alignment vertical="center"/>
    </xf>
    <xf numFmtId="49" fontId="36" fillId="60" borderId="219" xfId="13" applyNumberFormat="1" applyFont="1" applyFill="1" applyBorder="1" applyAlignment="1">
      <alignment horizontal="center" vertical="center"/>
    </xf>
    <xf numFmtId="0" fontId="39" fillId="60" borderId="52" xfId="50" applyFont="1" applyFill="1" applyBorder="1" applyAlignment="1">
      <alignment vertical="center" wrapText="1"/>
    </xf>
    <xf numFmtId="0" fontId="32" fillId="43" borderId="20" xfId="0" applyFont="1" applyFill="1" applyBorder="1" applyAlignment="1">
      <alignment textRotation="90" wrapText="1"/>
    </xf>
    <xf numFmtId="0" fontId="0" fillId="45" borderId="20" xfId="0" applyFill="1" applyBorder="1">
      <alignment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/>
    <xf numFmtId="0" fontId="0" fillId="0" borderId="5" xfId="0" applyAlignment="1">
      <alignment wrapText="1"/>
    </xf>
    <xf numFmtId="0" fontId="2" fillId="0" borderId="0" xfId="2" applyAlignment="1">
      <alignment horizontal="right" vertical="center"/>
    </xf>
    <xf numFmtId="0" fontId="2" fillId="0" borderId="0" xfId="4" applyAlignment="1">
      <alignment horizontal="left" vertical="center"/>
    </xf>
    <xf numFmtId="0" fontId="3" fillId="2" borderId="4" xfId="3" applyBorder="1" applyAlignment="1">
      <alignment horizontal="left" vertical="center" indent="2"/>
    </xf>
    <xf numFmtId="0" fontId="3" fillId="2" borderId="6" xfId="3" applyBorder="1" applyAlignment="1">
      <alignment horizontal="left" vertical="center" indent="2"/>
    </xf>
    <xf numFmtId="0" fontId="3" fillId="2" borderId="3" xfId="3" applyBorder="1" applyAlignment="1">
      <alignment horizontal="left" vertical="center" indent="2"/>
    </xf>
    <xf numFmtId="168" fontId="0" fillId="4" borderId="2" xfId="5" applyFont="1" applyFill="1" applyBorder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19" fillId="0" borderId="20" xfId="49" applyFill="1" applyBorder="1">
      <alignment wrapText="1"/>
    </xf>
    <xf numFmtId="0" fontId="56" fillId="0" borderId="8" xfId="1" applyFont="1" applyBorder="1" applyAlignment="1">
      <alignment vertical="center"/>
    </xf>
    <xf numFmtId="0" fontId="56" fillId="0" borderId="0" xfId="1" applyFont="1" applyAlignment="1">
      <alignment vertical="center"/>
    </xf>
    <xf numFmtId="0" fontId="56" fillId="0" borderId="9" xfId="1" applyFont="1" applyBorder="1" applyAlignment="1">
      <alignment vertical="center"/>
    </xf>
    <xf numFmtId="0" fontId="56" fillId="0" borderId="10" xfId="1" applyFont="1" applyBorder="1" applyAlignment="1">
      <alignment vertical="center"/>
    </xf>
    <xf numFmtId="0" fontId="56" fillId="0" borderId="11" xfId="1" applyFont="1" applyBorder="1" applyAlignment="1">
      <alignment vertical="center"/>
    </xf>
    <xf numFmtId="0" fontId="57" fillId="0" borderId="5" xfId="0" applyFont="1" applyAlignment="1">
      <alignment wrapText="1"/>
    </xf>
    <xf numFmtId="0" fontId="57" fillId="0" borderId="0" xfId="2" applyFont="1" applyAlignment="1">
      <alignment horizontal="right" vertical="center"/>
    </xf>
    <xf numFmtId="168" fontId="57" fillId="0" borderId="1" xfId="5" applyFont="1">
      <alignment horizontal="center" vertical="center"/>
    </xf>
    <xf numFmtId="0" fontId="57" fillId="0" borderId="1" xfId="2" applyFont="1" applyBorder="1" applyAlignment="1">
      <alignment horizontal="center" vertical="center"/>
    </xf>
    <xf numFmtId="0" fontId="57" fillId="0" borderId="0" xfId="4" applyFont="1" applyAlignment="1">
      <alignment horizontal="left" vertical="center"/>
    </xf>
    <xf numFmtId="0" fontId="58" fillId="2" borderId="4" xfId="3" applyFont="1" applyBorder="1" applyAlignment="1">
      <alignment horizontal="left" vertical="center" indent="2"/>
    </xf>
    <xf numFmtId="0" fontId="58" fillId="2" borderId="6" xfId="3" applyFont="1" applyBorder="1" applyAlignment="1">
      <alignment horizontal="left" vertical="center" indent="2"/>
    </xf>
    <xf numFmtId="0" fontId="58" fillId="2" borderId="3" xfId="3" applyFont="1" applyBorder="1" applyAlignment="1">
      <alignment horizontal="left" vertical="center" indent="2"/>
    </xf>
    <xf numFmtId="168" fontId="57" fillId="4" borderId="2" xfId="5" applyFont="1" applyFill="1" applyBorder="1">
      <alignment horizontal="center" vertical="center"/>
    </xf>
    <xf numFmtId="168" fontId="57" fillId="3" borderId="5" xfId="5" applyFont="1" applyFill="1" applyBorder="1">
      <alignment horizontal="center" vertical="center"/>
    </xf>
    <xf numFmtId="168" fontId="57" fillId="4" borderId="5" xfId="5" applyFont="1" applyFill="1" applyBorder="1">
      <alignment horizontal="center" vertical="center"/>
    </xf>
    <xf numFmtId="0" fontId="57" fillId="5" borderId="18" xfId="0" applyFont="1" applyFill="1" applyBorder="1" applyAlignment="1">
      <alignment horizontal="center" vertical="center" wrapText="1"/>
    </xf>
    <xf numFmtId="0" fontId="59" fillId="0" borderId="8" xfId="1" applyFont="1" applyBorder="1" applyAlignment="1">
      <alignment vertical="center"/>
    </xf>
    <xf numFmtId="0" fontId="59" fillId="0" borderId="0" xfId="1" applyFont="1" applyAlignment="1">
      <alignment vertical="center"/>
    </xf>
    <xf numFmtId="0" fontId="59" fillId="0" borderId="9" xfId="1" applyFont="1" applyBorder="1" applyAlignment="1">
      <alignment vertical="center"/>
    </xf>
    <xf numFmtId="0" fontId="59" fillId="0" borderId="10" xfId="1" applyFont="1" applyBorder="1" applyAlignment="1">
      <alignment vertical="center"/>
    </xf>
    <xf numFmtId="0" fontId="59" fillId="0" borderId="11" xfId="1" applyFont="1" applyBorder="1" applyAlignment="1">
      <alignment vertical="center"/>
    </xf>
    <xf numFmtId="0" fontId="60" fillId="0" borderId="5" xfId="0" applyFont="1" applyAlignment="1">
      <alignment wrapText="1"/>
    </xf>
    <xf numFmtId="0" fontId="60" fillId="0" borderId="0" xfId="2" applyFont="1" applyAlignment="1">
      <alignment horizontal="right" vertical="center"/>
    </xf>
    <xf numFmtId="168" fontId="60" fillId="0" borderId="1" xfId="5" applyFont="1">
      <alignment horizontal="center" vertical="center"/>
    </xf>
    <xf numFmtId="0" fontId="60" fillId="0" borderId="1" xfId="2" applyFont="1" applyBorder="1" applyAlignment="1">
      <alignment horizontal="center" vertical="center"/>
    </xf>
    <xf numFmtId="0" fontId="60" fillId="0" borderId="0" xfId="4" applyFont="1" applyAlignment="1">
      <alignment horizontal="left" vertical="center"/>
    </xf>
    <xf numFmtId="0" fontId="61" fillId="2" borderId="4" xfId="3" applyFont="1" applyBorder="1" applyAlignment="1">
      <alignment horizontal="left" vertical="center" indent="2"/>
    </xf>
    <xf numFmtId="0" fontId="61" fillId="2" borderId="6" xfId="3" applyFont="1" applyBorder="1" applyAlignment="1">
      <alignment horizontal="left" vertical="center" indent="2"/>
    </xf>
    <xf numFmtId="0" fontId="61" fillId="2" borderId="3" xfId="3" applyFont="1" applyBorder="1" applyAlignment="1">
      <alignment horizontal="left" vertical="center" indent="2"/>
    </xf>
    <xf numFmtId="168" fontId="60" fillId="4" borderId="2" xfId="5" applyFont="1" applyFill="1" applyBorder="1">
      <alignment horizontal="center" vertical="center"/>
    </xf>
    <xf numFmtId="168" fontId="60" fillId="3" borderId="5" xfId="5" applyFont="1" applyFill="1" applyBorder="1">
      <alignment horizontal="center" vertical="center"/>
    </xf>
    <xf numFmtId="168" fontId="60" fillId="4" borderId="5" xfId="5" applyFont="1" applyFill="1" applyBorder="1">
      <alignment horizontal="center" vertical="center"/>
    </xf>
    <xf numFmtId="0" fontId="60" fillId="5" borderId="18" xfId="0" applyFont="1" applyFill="1" applyBorder="1" applyAlignment="1">
      <alignment horizontal="center" vertical="center" wrapText="1"/>
    </xf>
    <xf numFmtId="0" fontId="60" fillId="81" borderId="18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left" wrapText="1"/>
    </xf>
    <xf numFmtId="16" fontId="25" fillId="49" borderId="36" xfId="0" applyNumberFormat="1" applyFont="1" applyFill="1" applyBorder="1" applyAlignment="1">
      <alignment horizontal="center" vertical="center"/>
    </xf>
    <xf numFmtId="0" fontId="62" fillId="81" borderId="18" xfId="0" applyFont="1" applyFill="1" applyBorder="1" applyAlignment="1">
      <alignment horizontal="center" vertical="center" wrapText="1"/>
    </xf>
    <xf numFmtId="0" fontId="63" fillId="83" borderId="1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47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1" fillId="48" borderId="26" xfId="0" applyFont="1" applyFill="1" applyBorder="1" applyAlignment="1">
      <alignment horizontal="center" vertical="center"/>
    </xf>
    <xf numFmtId="0" fontId="21" fillId="48" borderId="27" xfId="0" applyFont="1" applyFill="1" applyBorder="1" applyAlignment="1">
      <alignment horizontal="center" vertical="center"/>
    </xf>
    <xf numFmtId="0" fontId="21" fillId="48" borderId="28" xfId="0" applyFont="1" applyFill="1" applyBorder="1" applyAlignment="1">
      <alignment horizontal="center" vertical="center"/>
    </xf>
    <xf numFmtId="0" fontId="21" fillId="48" borderId="29" xfId="0" applyFont="1" applyFill="1" applyBorder="1" applyAlignment="1">
      <alignment horizontal="center" vertical="center"/>
    </xf>
    <xf numFmtId="0" fontId="21" fillId="48" borderId="0" xfId="0" applyFont="1" applyFill="1" applyBorder="1" applyAlignment="1">
      <alignment horizontal="center" vertical="center"/>
    </xf>
    <xf numFmtId="0" fontId="21" fillId="48" borderId="30" xfId="0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center" vertical="center"/>
    </xf>
    <xf numFmtId="0" fontId="21" fillId="48" borderId="32" xfId="0" applyFont="1" applyFill="1" applyBorder="1" applyAlignment="1">
      <alignment horizontal="center" vertical="center"/>
    </xf>
    <xf numFmtId="0" fontId="21" fillId="48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9" fillId="0" borderId="5" xfId="0" applyFont="1" applyAlignment="1">
      <alignment horizontal="center" vertical="center" wrapText="1"/>
    </xf>
    <xf numFmtId="0" fontId="22" fillId="0" borderId="22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0" fillId="0" borderId="2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0" fillId="0" borderId="19" xfId="0" applyFont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40" fillId="66" borderId="152" xfId="0" applyFont="1" applyFill="1" applyBorder="1" applyAlignment="1">
      <alignment horizontal="left" vertical="center"/>
    </xf>
    <xf numFmtId="0" fontId="40" fillId="66" borderId="153" xfId="0" applyFont="1" applyFill="1" applyBorder="1" applyAlignment="1">
      <alignment horizontal="left" vertical="center"/>
    </xf>
    <xf numFmtId="0" fontId="40" fillId="67" borderId="164" xfId="0" applyFont="1" applyFill="1" applyBorder="1" applyAlignment="1">
      <alignment horizontal="center" vertical="center"/>
    </xf>
    <xf numFmtId="0" fontId="40" fillId="67" borderId="165" xfId="0" applyFont="1" applyFill="1" applyBorder="1" applyAlignment="1">
      <alignment horizontal="center" vertical="center"/>
    </xf>
    <xf numFmtId="0" fontId="40" fillId="67" borderId="167" xfId="0" applyFont="1" applyFill="1" applyBorder="1" applyAlignment="1">
      <alignment horizontal="left" vertical="center"/>
    </xf>
    <xf numFmtId="0" fontId="40" fillId="67" borderId="168" xfId="0" applyFont="1" applyFill="1" applyBorder="1" applyAlignment="1">
      <alignment horizontal="left" vertical="center"/>
    </xf>
    <xf numFmtId="0" fontId="40" fillId="62" borderId="117" xfId="0" applyFont="1" applyFill="1" applyBorder="1" applyAlignment="1">
      <alignment horizontal="left" vertical="center"/>
    </xf>
    <xf numFmtId="0" fontId="40" fillId="62" borderId="118" xfId="0" applyFont="1" applyFill="1" applyBorder="1" applyAlignment="1">
      <alignment horizontal="left" vertical="center"/>
    </xf>
    <xf numFmtId="0" fontId="40" fillId="50" borderId="129" xfId="0" applyFont="1" applyFill="1" applyBorder="1" applyAlignment="1">
      <alignment horizontal="center" vertical="center"/>
    </xf>
    <xf numFmtId="0" fontId="40" fillId="50" borderId="130" xfId="0" applyFont="1" applyFill="1" applyBorder="1" applyAlignment="1">
      <alignment horizontal="center" vertical="center"/>
    </xf>
    <xf numFmtId="0" fontId="40" fillId="50" borderId="132" xfId="0" applyFont="1" applyFill="1" applyBorder="1" applyAlignment="1">
      <alignment horizontal="left" vertical="center"/>
    </xf>
    <xf numFmtId="0" fontId="40" fillId="50" borderId="133" xfId="0" applyFont="1" applyFill="1" applyBorder="1" applyAlignment="1">
      <alignment horizontal="left" vertical="center"/>
    </xf>
    <xf numFmtId="0" fontId="40" fillId="64" borderId="142" xfId="0" applyFont="1" applyFill="1" applyBorder="1" applyAlignment="1">
      <alignment horizontal="center" vertical="center"/>
    </xf>
    <xf numFmtId="0" fontId="40" fillId="64" borderId="143" xfId="0" applyFont="1" applyFill="1" applyBorder="1" applyAlignment="1">
      <alignment horizontal="center" vertical="center"/>
    </xf>
    <xf numFmtId="0" fontId="40" fillId="64" borderId="63" xfId="0" applyFont="1" applyFill="1" applyBorder="1" applyAlignment="1">
      <alignment horizontal="left" vertical="center"/>
    </xf>
    <xf numFmtId="0" fontId="40" fillId="64" borderId="64" xfId="0" applyFont="1" applyFill="1" applyBorder="1" applyAlignment="1">
      <alignment horizontal="left" vertical="center"/>
    </xf>
    <xf numFmtId="0" fontId="40" fillId="66" borderId="149" xfId="0" applyFont="1" applyFill="1" applyBorder="1" applyAlignment="1">
      <alignment horizontal="center" vertical="center"/>
    </xf>
    <xf numFmtId="0" fontId="40" fillId="66" borderId="150" xfId="0" applyFont="1" applyFill="1" applyBorder="1" applyAlignment="1">
      <alignment horizontal="center" vertical="center"/>
    </xf>
    <xf numFmtId="0" fontId="40" fillId="62" borderId="114" xfId="0" applyFont="1" applyFill="1" applyBorder="1" applyAlignment="1">
      <alignment horizontal="center" vertical="center"/>
    </xf>
    <xf numFmtId="0" fontId="40" fillId="62" borderId="115" xfId="0" applyFont="1" applyFill="1" applyBorder="1" applyAlignment="1">
      <alignment horizontal="center" vertical="center"/>
    </xf>
    <xf numFmtId="0" fontId="33" fillId="0" borderId="43" xfId="13" applyFont="1" applyFill="1" applyBorder="1" applyAlignment="1">
      <alignment horizontal="center" vertical="center"/>
    </xf>
    <xf numFmtId="0" fontId="34" fillId="0" borderId="44" xfId="13" applyFont="1" applyFill="1" applyBorder="1" applyAlignment="1">
      <alignment horizontal="center" vertical="center"/>
    </xf>
    <xf numFmtId="0" fontId="34" fillId="0" borderId="45" xfId="13" applyFont="1" applyFill="1" applyBorder="1" applyAlignment="1">
      <alignment horizontal="center" vertical="center"/>
    </xf>
    <xf numFmtId="0" fontId="34" fillId="60" borderId="46" xfId="13" applyFont="1" applyFill="1" applyBorder="1" applyAlignment="1">
      <alignment horizontal="left" vertical="center"/>
    </xf>
    <xf numFmtId="0" fontId="34" fillId="60" borderId="47" xfId="13" applyFont="1" applyFill="1" applyBorder="1" applyAlignment="1">
      <alignment horizontal="left" vertical="center"/>
    </xf>
    <xf numFmtId="0" fontId="36" fillId="60" borderId="49" xfId="13" applyFont="1" applyFill="1" applyBorder="1" applyAlignment="1">
      <alignment horizontal="left" vertical="center"/>
    </xf>
    <xf numFmtId="0" fontId="36" fillId="60" borderId="50" xfId="13" applyFont="1" applyFill="1" applyBorder="1" applyAlignment="1">
      <alignment horizontal="left" vertical="center"/>
    </xf>
    <xf numFmtId="0" fontId="40" fillId="49" borderId="56" xfId="0" applyFont="1" applyFill="1" applyBorder="1" applyAlignment="1">
      <alignment horizontal="center" vertical="center"/>
    </xf>
    <xf numFmtId="0" fontId="40" fillId="49" borderId="57" xfId="0" applyFont="1" applyFill="1" applyBorder="1" applyAlignment="1">
      <alignment horizontal="center" vertical="center"/>
    </xf>
    <xf numFmtId="0" fontId="40" fillId="49" borderId="59" xfId="0" applyFont="1" applyFill="1" applyBorder="1" applyAlignment="1">
      <alignment horizontal="left" vertical="center"/>
    </xf>
    <xf numFmtId="0" fontId="40" fillId="49" borderId="60" xfId="0" applyFont="1" applyFill="1" applyBorder="1" applyAlignment="1">
      <alignment horizontal="left" vertical="center"/>
    </xf>
    <xf numFmtId="0" fontId="40" fillId="61" borderId="69" xfId="0" applyFont="1" applyFill="1" applyBorder="1" applyAlignment="1">
      <alignment horizontal="center" vertical="center"/>
    </xf>
    <xf numFmtId="0" fontId="40" fillId="61" borderId="70" xfId="0" applyFont="1" applyFill="1" applyBorder="1" applyAlignment="1">
      <alignment horizontal="center" vertical="center"/>
    </xf>
    <xf numFmtId="0" fontId="40" fillId="61" borderId="72" xfId="0" applyFont="1" applyFill="1" applyBorder="1" applyAlignment="1">
      <alignment horizontal="left" vertical="center"/>
    </xf>
    <xf numFmtId="0" fontId="40" fillId="61" borderId="73" xfId="0" applyFont="1" applyFill="1" applyBorder="1" applyAlignment="1">
      <alignment horizontal="left" vertical="center"/>
    </xf>
    <xf numFmtId="0" fontId="40" fillId="54" borderId="84" xfId="0" applyFont="1" applyFill="1" applyBorder="1" applyAlignment="1">
      <alignment horizontal="center" vertical="center"/>
    </xf>
    <xf numFmtId="0" fontId="40" fillId="54" borderId="85" xfId="0" applyFont="1" applyFill="1" applyBorder="1" applyAlignment="1">
      <alignment horizontal="center" vertical="center"/>
    </xf>
    <xf numFmtId="0" fontId="40" fillId="54" borderId="87" xfId="0" applyFont="1" applyFill="1" applyBorder="1" applyAlignment="1">
      <alignment horizontal="left" vertical="center"/>
    </xf>
    <xf numFmtId="0" fontId="40" fillId="54" borderId="88" xfId="0" applyFont="1" applyFill="1" applyBorder="1" applyAlignment="1">
      <alignment horizontal="left" vertical="center"/>
    </xf>
    <xf numFmtId="0" fontId="40" fillId="5" borderId="99" xfId="0" applyFont="1" applyFill="1" applyBorder="1" applyAlignment="1">
      <alignment horizontal="center" vertical="center"/>
    </xf>
    <xf numFmtId="0" fontId="40" fillId="5" borderId="100" xfId="0" applyFont="1" applyFill="1" applyBorder="1" applyAlignment="1">
      <alignment horizontal="center" vertical="center"/>
    </xf>
    <xf numFmtId="0" fontId="40" fillId="5" borderId="102" xfId="0" applyFont="1" applyFill="1" applyBorder="1" applyAlignment="1">
      <alignment horizontal="left" vertical="center"/>
    </xf>
    <xf numFmtId="0" fontId="40" fillId="5" borderId="103" xfId="0" applyFont="1" applyFill="1" applyBorder="1" applyAlignment="1">
      <alignment horizontal="left" vertical="center"/>
    </xf>
    <xf numFmtId="0" fontId="40" fillId="61" borderId="196" xfId="0" applyFont="1" applyFill="1" applyBorder="1" applyAlignment="1">
      <alignment horizontal="left" vertical="center"/>
    </xf>
    <xf numFmtId="0" fontId="40" fillId="54" borderId="202" xfId="0" applyFont="1" applyFill="1" applyBorder="1" applyAlignment="1">
      <alignment horizontal="center" vertical="center"/>
    </xf>
    <xf numFmtId="0" fontId="40" fillId="54" borderId="203" xfId="0" applyFont="1" applyFill="1" applyBorder="1" applyAlignment="1">
      <alignment horizontal="center" vertical="center"/>
    </xf>
    <xf numFmtId="0" fontId="40" fillId="54" borderId="205" xfId="0" applyFont="1" applyFill="1" applyBorder="1" applyAlignment="1">
      <alignment horizontal="left" vertical="center"/>
    </xf>
    <xf numFmtId="0" fontId="40" fillId="54" borderId="206" xfId="0" applyFont="1" applyFill="1" applyBorder="1" applyAlignment="1">
      <alignment horizontal="left" vertical="center"/>
    </xf>
    <xf numFmtId="0" fontId="40" fillId="61" borderId="193" xfId="0" applyFont="1" applyFill="1" applyBorder="1" applyAlignment="1">
      <alignment horizontal="center" vertical="center"/>
    </xf>
    <xf numFmtId="0" fontId="40" fillId="61" borderId="194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4" fillId="60" borderId="179" xfId="13" applyFont="1" applyFill="1" applyBorder="1" applyAlignment="1">
      <alignment horizontal="center" vertical="center"/>
    </xf>
    <xf numFmtId="0" fontId="34" fillId="60" borderId="180" xfId="13" applyFont="1" applyFill="1" applyBorder="1" applyAlignment="1">
      <alignment horizontal="center" vertical="center"/>
    </xf>
    <xf numFmtId="0" fontId="36" fillId="60" borderId="182" xfId="13" applyFont="1" applyFill="1" applyBorder="1" applyAlignment="1">
      <alignment horizontal="left" vertical="center"/>
    </xf>
    <xf numFmtId="0" fontId="40" fillId="49" borderId="184" xfId="0" applyFont="1" applyFill="1" applyBorder="1" applyAlignment="1">
      <alignment horizontal="center" vertical="center"/>
    </xf>
    <xf numFmtId="0" fontId="40" fillId="49" borderId="185" xfId="0" applyFont="1" applyFill="1" applyBorder="1" applyAlignment="1">
      <alignment horizontal="center" vertical="center"/>
    </xf>
    <xf numFmtId="0" fontId="40" fillId="49" borderId="187" xfId="0" applyFont="1" applyFill="1" applyBorder="1" applyAlignment="1">
      <alignment horizontal="left" vertical="center"/>
    </xf>
    <xf numFmtId="0" fontId="0" fillId="4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81" borderId="18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82" borderId="18" xfId="0" applyFill="1" applyBorder="1" applyAlignment="1">
      <alignment horizontal="center" vertical="center" wrapText="1"/>
    </xf>
    <xf numFmtId="0" fontId="0" fillId="53" borderId="18" xfId="0" applyFill="1" applyBorder="1" applyAlignment="1">
      <alignment horizontal="center" vertical="center" wrapText="1"/>
    </xf>
    <xf numFmtId="0" fontId="57" fillId="81" borderId="18" xfId="0" applyFont="1" applyFill="1" applyBorder="1" applyAlignment="1">
      <alignment horizontal="center" vertical="center" wrapText="1"/>
    </xf>
    <xf numFmtId="0" fontId="57" fillId="43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44" borderId="18" xfId="0" applyFont="1" applyFill="1" applyBorder="1" applyAlignment="1">
      <alignment horizontal="center" vertical="center" wrapText="1"/>
    </xf>
    <xf numFmtId="0" fontId="57" fillId="37" borderId="18" xfId="0" applyFont="1" applyFill="1" applyBorder="1" applyAlignment="1">
      <alignment horizontal="center" vertical="center" wrapText="1"/>
    </xf>
    <xf numFmtId="0" fontId="57" fillId="82" borderId="18" xfId="0" applyFont="1" applyFill="1" applyBorder="1" applyAlignment="1">
      <alignment horizontal="center" vertical="center" wrapText="1"/>
    </xf>
    <xf numFmtId="0" fontId="57" fillId="41" borderId="18" xfId="0" applyFont="1" applyFill="1" applyBorder="1" applyAlignment="1">
      <alignment horizontal="center" vertical="center" wrapText="1"/>
    </xf>
    <xf numFmtId="0" fontId="57" fillId="45" borderId="18" xfId="0" applyFont="1" applyFill="1" applyBorder="1" applyAlignment="1">
      <alignment horizontal="center" vertical="center" wrapText="1"/>
    </xf>
    <xf numFmtId="0" fontId="57" fillId="53" borderId="18" xfId="0" applyFont="1" applyFill="1" applyBorder="1" applyAlignment="1">
      <alignment horizontal="center" vertical="center" wrapText="1"/>
    </xf>
    <xf numFmtId="0" fontId="57" fillId="42" borderId="18" xfId="0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 wrapText="1"/>
    </xf>
    <xf numFmtId="0" fontId="60" fillId="43" borderId="18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81" borderId="18" xfId="0" applyFont="1" applyFill="1" applyBorder="1" applyAlignment="1">
      <alignment horizontal="center" vertical="center" wrapText="1"/>
    </xf>
    <xf numFmtId="0" fontId="60" fillId="37" borderId="18" xfId="0" applyFont="1" applyFill="1" applyBorder="1" applyAlignment="1">
      <alignment horizontal="center" vertical="center" wrapText="1"/>
    </xf>
    <xf numFmtId="0" fontId="60" fillId="82" borderId="18" xfId="0" applyFont="1" applyFill="1" applyBorder="1" applyAlignment="1">
      <alignment horizontal="center" vertical="center" wrapText="1"/>
    </xf>
    <xf numFmtId="0" fontId="60" fillId="41" borderId="18" xfId="0" applyFont="1" applyFill="1" applyBorder="1" applyAlignment="1">
      <alignment horizontal="center" vertical="center" wrapText="1"/>
    </xf>
    <xf numFmtId="0" fontId="60" fillId="45" borderId="18" xfId="0" applyFont="1" applyFill="1" applyBorder="1" applyAlignment="1">
      <alignment horizontal="center" vertical="center" wrapText="1"/>
    </xf>
    <xf numFmtId="0" fontId="60" fillId="53" borderId="7" xfId="0" applyFont="1" applyFill="1" applyBorder="1" applyAlignment="1">
      <alignment horizontal="center" vertical="center" wrapText="1"/>
    </xf>
    <xf numFmtId="0" fontId="60" fillId="53" borderId="18" xfId="0" applyFont="1" applyFill="1" applyBorder="1" applyAlignment="1">
      <alignment horizontal="center" vertical="center" wrapText="1"/>
    </xf>
    <xf numFmtId="0" fontId="60" fillId="42" borderId="7" xfId="0" applyFont="1" applyFill="1" applyBorder="1" applyAlignment="1">
      <alignment horizontal="center" vertical="center" wrapText="1"/>
    </xf>
    <xf numFmtId="0" fontId="60" fillId="42" borderId="18" xfId="0" applyFont="1" applyFill="1" applyBorder="1" applyAlignment="1">
      <alignment horizontal="center" vertical="center" wrapText="1"/>
    </xf>
    <xf numFmtId="0" fontId="60" fillId="38" borderId="18" xfId="0" applyFont="1" applyFill="1" applyBorder="1" applyAlignment="1">
      <alignment horizontal="center" vertical="center" wrapText="1"/>
    </xf>
    <xf numFmtId="0" fontId="60" fillId="38" borderId="7" xfId="0" applyFont="1" applyFill="1" applyBorder="1" applyAlignment="1">
      <alignment horizontal="center" vertical="center" wrapText="1"/>
    </xf>
    <xf numFmtId="0" fontId="60" fillId="44" borderId="18" xfId="0" applyFont="1" applyFill="1" applyBorder="1" applyAlignment="1">
      <alignment horizontal="center" vertical="center" wrapText="1"/>
    </xf>
    <xf numFmtId="0" fontId="60" fillId="43" borderId="7" xfId="0" applyFont="1" applyFill="1" applyBorder="1" applyAlignment="1">
      <alignment horizontal="center" vertical="center" wrapText="1"/>
    </xf>
    <xf numFmtId="0" fontId="62" fillId="41" borderId="18" xfId="0" applyFont="1" applyFill="1" applyBorder="1" applyAlignment="1">
      <alignment horizontal="center" vertical="center" wrapText="1"/>
    </xf>
    <xf numFmtId="0" fontId="60" fillId="52" borderId="18" xfId="0" applyFont="1" applyFill="1" applyBorder="1" applyAlignment="1">
      <alignment horizontal="center" vertical="center" wrapText="1"/>
    </xf>
    <xf numFmtId="0" fontId="62" fillId="44" borderId="18" xfId="0" applyFont="1" applyFill="1" applyBorder="1" applyAlignment="1">
      <alignment horizontal="center" vertical="center" wrapText="1"/>
    </xf>
    <xf numFmtId="0" fontId="60" fillId="39" borderId="18" xfId="0" applyFont="1" applyFill="1" applyBorder="1" applyAlignment="1">
      <alignment horizontal="center" vertical="center" wrapText="1"/>
    </xf>
    <xf numFmtId="0" fontId="60" fillId="82" borderId="18" xfId="0" applyNumberFormat="1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62" fillId="38" borderId="18" xfId="0" applyFont="1" applyFill="1" applyBorder="1" applyAlignment="1">
      <alignment horizontal="center" vertical="center" wrapText="1"/>
    </xf>
  </cellXfs>
  <cellStyles count="53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2" xr:uid="{00000000-0005-0000-0000-00001A000000}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prü" xfId="49" builtinId="8"/>
    <cellStyle name="Kötü" xfId="14" builtinId="27" customBuiltin="1"/>
    <cellStyle name="Normal" xfId="0" builtinId="0" customBuiltin="1"/>
    <cellStyle name="Normal 2" xfId="50" xr:uid="{00000000-0005-0000-0000-000023000000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1" xr:uid="{00000000-0005-0000-0000-00002B000000}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3000000}"/>
    <cellStyle name="Zaman Aralığı (dakika)" xfId="6" xr:uid="{00000000-0005-0000-0000-000034000000}"/>
  </cellStyles>
  <dxfs count="0"/>
  <tableStyles count="0" defaultTableStyle="TableStyleMedium2" defaultPivotStyle="PivotStyleLight16"/>
  <colors>
    <mruColors>
      <color rgb="FF00FFFF"/>
      <color rgb="FFFF99FF"/>
      <color rgb="FF46F05E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23.5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'AYT-DENEME'!$B$23:$D$23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16.25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23.5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8-4BAB-9EF6-110D6DD5D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16.25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2-43F1-A8B8-9F4EBE415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8-4677-A558-7DAD35AE7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A-41D9-BF7F-A9A7D6BDC1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GENEL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'TYT-DENEME'!$B$25:$AP$25</c:f>
              <c:numCache>
                <c:formatCode>General</c:formatCode>
                <c:ptCount val="41"/>
                <c:pt idx="0">
                  <c:v>64.75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3D-8A30-4A408C126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34</xdr:col>
      <xdr:colOff>763057</xdr:colOff>
      <xdr:row>52</xdr:row>
      <xdr:rowOff>233362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bD5LZsOC8M8&amp;list=PLVoSZ0D0CB3ofjp3ELxpb3hIDKn4qnAWO" TargetMode="External"/><Relationship Id="rId2" Type="http://schemas.openxmlformats.org/officeDocument/2006/relationships/hyperlink" Target="https://www.youtube.com/watch?v=Dwiu_DFT6Lg&amp;list=PLHOH0vOSZTZOD07fczVr-Z2zitV2litW8" TargetMode="External"/><Relationship Id="rId1" Type="http://schemas.openxmlformats.org/officeDocument/2006/relationships/hyperlink" Target="https://www.youtube.com/watch?v=0gx7m6c-9Bw&amp;list=PLMxA9xTWSY_cDJLpyMdZjNg9FB55oR8fJ&amp;index=3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opLeftCell="A10" workbookViewId="0">
      <selection activeCell="C20" sqref="C20"/>
    </sheetView>
  </sheetViews>
  <sheetFormatPr defaultRowHeight="14" thickBottom="1" x14ac:dyDescent="0.3"/>
  <cols>
    <col min="1" max="1" width="20.5703125" customWidth="1"/>
    <col min="2" max="2" width="20.42578125" customWidth="1"/>
    <col min="3" max="3" width="27.5703125" customWidth="1"/>
    <col min="4" max="5" width="21" customWidth="1"/>
    <col min="6" max="6" width="23.7109375" customWidth="1"/>
    <col min="7" max="7" width="24.0703125" customWidth="1"/>
    <col min="8" max="8" width="41.7109375" customWidth="1"/>
  </cols>
  <sheetData>
    <row r="1" spans="1:17" thickBot="1" x14ac:dyDescent="0.3">
      <c r="A1" s="7"/>
      <c r="B1" s="8" t="s">
        <v>13</v>
      </c>
      <c r="C1" s="8" t="s">
        <v>14</v>
      </c>
      <c r="D1" s="8" t="s">
        <v>14</v>
      </c>
      <c r="E1" s="9" t="s">
        <v>14</v>
      </c>
      <c r="F1" s="342" t="s">
        <v>15</v>
      </c>
      <c r="G1" s="343"/>
      <c r="H1" s="8" t="s">
        <v>16</v>
      </c>
      <c r="I1" s="7"/>
      <c r="J1" s="7"/>
      <c r="K1" s="7"/>
      <c r="L1" s="7"/>
      <c r="M1" s="7"/>
      <c r="N1" s="7"/>
      <c r="O1" s="7"/>
      <c r="P1" s="7"/>
      <c r="Q1" s="7"/>
    </row>
    <row r="2" spans="1:17" ht="54.65" customHeight="1" thickBot="1" x14ac:dyDescent="0.3">
      <c r="A2" s="8" t="s">
        <v>17</v>
      </c>
      <c r="B2" s="299" t="s">
        <v>538</v>
      </c>
      <c r="C2" s="11" t="s">
        <v>539</v>
      </c>
      <c r="D2" s="10" t="s">
        <v>543</v>
      </c>
      <c r="E2" s="10" t="s">
        <v>527</v>
      </c>
      <c r="F2" s="7"/>
      <c r="G2" s="344"/>
      <c r="H2" s="344"/>
      <c r="I2" s="7"/>
      <c r="J2" s="7"/>
      <c r="K2" s="7"/>
      <c r="L2" s="7"/>
      <c r="M2" s="7"/>
      <c r="N2" s="7"/>
      <c r="O2" s="7"/>
      <c r="P2" s="7"/>
      <c r="Q2" s="7"/>
    </row>
    <row r="3" spans="1:17" thickBot="1" x14ac:dyDescent="0.3">
      <c r="A3" s="8" t="s">
        <v>18</v>
      </c>
      <c r="B3" s="299" t="s">
        <v>526</v>
      </c>
      <c r="C3" s="11" t="s">
        <v>571</v>
      </c>
      <c r="D3" s="10" t="s">
        <v>527</v>
      </c>
      <c r="E3" s="10"/>
      <c r="F3" s="7"/>
      <c r="G3" s="340"/>
      <c r="H3" s="340"/>
      <c r="I3" s="7"/>
      <c r="J3" s="7"/>
      <c r="K3" s="7"/>
      <c r="L3" s="7"/>
      <c r="M3" s="7"/>
      <c r="N3" s="7"/>
      <c r="O3" s="7"/>
      <c r="P3" s="7"/>
      <c r="Q3" s="7"/>
    </row>
    <row r="4" spans="1:17" thickBot="1" x14ac:dyDescent="0.3">
      <c r="A4" s="8" t="s">
        <v>19</v>
      </c>
      <c r="B4" s="10"/>
      <c r="C4" s="11" t="s">
        <v>543</v>
      </c>
      <c r="D4" s="10" t="s">
        <v>527</v>
      </c>
      <c r="E4" s="5"/>
      <c r="F4" s="7"/>
      <c r="G4" s="341"/>
      <c r="H4" s="340"/>
      <c r="I4" s="7"/>
      <c r="J4" s="7"/>
      <c r="K4" s="7"/>
      <c r="L4" s="7"/>
      <c r="M4" s="7"/>
      <c r="N4" s="7"/>
      <c r="O4" s="7"/>
      <c r="P4" s="7"/>
      <c r="Q4" s="7"/>
    </row>
    <row r="5" spans="1:17" ht="27.5" thickBot="1" x14ac:dyDescent="0.3">
      <c r="A5" s="8" t="s">
        <v>20</v>
      </c>
      <c r="B5" s="6" t="s">
        <v>522</v>
      </c>
      <c r="C5" s="11" t="s">
        <v>523</v>
      </c>
      <c r="D5" s="10" t="s">
        <v>521</v>
      </c>
      <c r="E5" s="12"/>
      <c r="F5" s="7"/>
      <c r="G5" s="344"/>
      <c r="H5" s="340"/>
      <c r="I5" s="7"/>
      <c r="J5" s="7"/>
      <c r="K5" s="7"/>
      <c r="L5" s="7"/>
      <c r="M5" s="7"/>
      <c r="N5" s="7"/>
      <c r="O5" s="7"/>
      <c r="P5" s="7"/>
      <c r="Q5" s="7"/>
    </row>
    <row r="6" spans="1:17" ht="27.5" thickBot="1" x14ac:dyDescent="0.3">
      <c r="A6" s="8" t="s">
        <v>21</v>
      </c>
      <c r="B6" t="s">
        <v>576</v>
      </c>
      <c r="C6" s="7" t="s">
        <v>521</v>
      </c>
      <c r="D6" s="7"/>
      <c r="E6" s="7"/>
      <c r="F6" s="7"/>
      <c r="G6" s="341"/>
      <c r="H6" s="340"/>
      <c r="I6" s="7"/>
      <c r="J6" s="7"/>
      <c r="K6" s="7"/>
      <c r="L6" s="7"/>
      <c r="M6" s="7"/>
      <c r="N6" s="7"/>
      <c r="O6" s="7"/>
      <c r="P6" s="7"/>
      <c r="Q6" s="7"/>
    </row>
    <row r="7" spans="1:17" ht="41" thickBot="1" x14ac:dyDescent="0.3">
      <c r="A7" s="8" t="s">
        <v>22</v>
      </c>
      <c r="B7" s="7" t="s">
        <v>524</v>
      </c>
      <c r="C7" s="11" t="s">
        <v>528</v>
      </c>
      <c r="D7" s="10"/>
      <c r="E7" s="10"/>
      <c r="F7" s="7"/>
      <c r="G7" s="344"/>
      <c r="H7" s="340"/>
      <c r="I7" s="7"/>
      <c r="J7" s="7"/>
      <c r="K7" s="7"/>
      <c r="L7" s="7"/>
      <c r="M7" s="7"/>
      <c r="N7" s="7"/>
      <c r="O7" s="7"/>
      <c r="P7" s="7"/>
      <c r="Q7" s="7"/>
    </row>
    <row r="8" spans="1:17" ht="41" thickBot="1" x14ac:dyDescent="0.3">
      <c r="A8" s="8" t="s">
        <v>23</v>
      </c>
      <c r="B8" s="7" t="s">
        <v>531</v>
      </c>
      <c r="C8" s="13" t="s">
        <v>528</v>
      </c>
      <c r="D8" s="7"/>
      <c r="E8" s="7"/>
      <c r="F8" s="7"/>
      <c r="G8" s="340"/>
      <c r="H8" s="340"/>
      <c r="I8" s="7"/>
      <c r="J8" s="7"/>
      <c r="K8" s="7"/>
      <c r="L8" s="7"/>
      <c r="M8" s="7"/>
      <c r="N8" s="7"/>
      <c r="O8" s="7"/>
      <c r="P8" s="7"/>
      <c r="Q8" s="7"/>
    </row>
    <row r="9" spans="1:17" ht="41" thickBot="1" x14ac:dyDescent="0.3">
      <c r="A9" s="8" t="s">
        <v>24</v>
      </c>
      <c r="B9" s="7" t="s">
        <v>542</v>
      </c>
      <c r="C9" s="13" t="s">
        <v>528</v>
      </c>
      <c r="D9" s="7"/>
      <c r="E9" s="7"/>
      <c r="F9" s="7"/>
      <c r="G9" s="341"/>
      <c r="H9" s="340"/>
      <c r="I9" s="7"/>
      <c r="J9" s="7"/>
      <c r="K9" s="7"/>
      <c r="L9" s="7"/>
      <c r="M9" s="7"/>
      <c r="N9" s="7"/>
      <c r="O9" s="7"/>
      <c r="P9" s="7"/>
      <c r="Q9" s="7"/>
    </row>
    <row r="10" spans="1:17" ht="27.5" thickBot="1" x14ac:dyDescent="0.3">
      <c r="A10" s="8" t="s">
        <v>25</v>
      </c>
      <c r="B10" s="7" t="s">
        <v>525</v>
      </c>
      <c r="C10" s="13" t="s">
        <v>27</v>
      </c>
      <c r="D10" s="7"/>
      <c r="E10" s="7"/>
      <c r="F10" s="7"/>
      <c r="G10" s="344"/>
      <c r="H10" s="340"/>
      <c r="I10" s="7"/>
      <c r="J10" s="7"/>
      <c r="K10" s="7"/>
      <c r="L10" s="7"/>
      <c r="M10" s="7"/>
      <c r="N10" s="7"/>
      <c r="O10" s="7"/>
      <c r="P10" s="7"/>
      <c r="Q10" s="7"/>
    </row>
    <row r="11" spans="1:17" ht="27.5" thickBot="1" x14ac:dyDescent="0.3">
      <c r="A11" s="8" t="s">
        <v>26</v>
      </c>
      <c r="B11" s="7" t="s">
        <v>525</v>
      </c>
      <c r="C11" s="13" t="s">
        <v>27</v>
      </c>
      <c r="D11" s="7"/>
      <c r="E11" s="7"/>
      <c r="F11" s="7"/>
      <c r="G11" s="340"/>
      <c r="H11" s="340"/>
      <c r="I11" s="7"/>
      <c r="J11" s="7"/>
      <c r="K11" s="7"/>
      <c r="L11" s="7"/>
      <c r="M11" s="7"/>
      <c r="N11" s="7"/>
      <c r="O11" s="7"/>
      <c r="P11" s="7"/>
      <c r="Q11" s="7"/>
    </row>
    <row r="12" spans="1:17" ht="27.5" thickBot="1" x14ac:dyDescent="0.3">
      <c r="A12" s="8" t="s">
        <v>28</v>
      </c>
      <c r="B12" s="7" t="s">
        <v>525</v>
      </c>
      <c r="C12" s="13" t="s">
        <v>27</v>
      </c>
      <c r="D12" s="7"/>
      <c r="E12" s="7"/>
      <c r="F12" s="7"/>
      <c r="G12" s="341"/>
      <c r="H12" s="340"/>
      <c r="I12" s="7"/>
      <c r="J12" s="7"/>
      <c r="K12" s="7"/>
      <c r="L12" s="7"/>
      <c r="M12" s="7"/>
      <c r="N12" s="7"/>
      <c r="O12" s="7"/>
      <c r="P12" s="7"/>
      <c r="Q12" s="7"/>
    </row>
    <row r="13" spans="1:17" thickBot="1" x14ac:dyDescent="0.3">
      <c r="A13" s="8" t="s">
        <v>29</v>
      </c>
      <c r="B13" s="7" t="s">
        <v>529</v>
      </c>
      <c r="C13" s="13" t="s">
        <v>530</v>
      </c>
      <c r="D13" s="7"/>
      <c r="E13" s="7"/>
      <c r="F13" s="7"/>
      <c r="G13" s="7"/>
      <c r="H13" s="341"/>
      <c r="I13" s="7"/>
      <c r="J13" s="7"/>
      <c r="K13" s="7"/>
      <c r="L13" s="7"/>
      <c r="M13" s="7"/>
      <c r="N13" s="7"/>
      <c r="O13" s="7"/>
      <c r="P13" s="7"/>
      <c r="Q13" s="7"/>
    </row>
    <row r="14" spans="1:17" thickBo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thickBot="1" x14ac:dyDescent="0.3">
      <c r="A15" s="8" t="s">
        <v>30</v>
      </c>
      <c r="B15" s="7"/>
      <c r="C15" s="29" t="s">
        <v>820</v>
      </c>
      <c r="D15" s="29" t="s">
        <v>527</v>
      </c>
      <c r="E15" s="30"/>
      <c r="F15" s="7"/>
      <c r="G15" s="7"/>
      <c r="H15" s="339"/>
      <c r="I15" s="7"/>
      <c r="J15" s="7"/>
      <c r="K15" s="7"/>
      <c r="L15" s="7"/>
      <c r="M15" s="7"/>
      <c r="N15" s="7"/>
      <c r="O15" s="7"/>
      <c r="P15" s="7"/>
      <c r="Q15" s="7"/>
    </row>
    <row r="16" spans="1:17" thickBot="1" x14ac:dyDescent="0.3">
      <c r="A16" s="8" t="s">
        <v>31</v>
      </c>
      <c r="B16" s="7"/>
      <c r="C16" s="335" t="s">
        <v>822</v>
      </c>
      <c r="D16" s="335">
        <v>345</v>
      </c>
      <c r="E16" s="30"/>
      <c r="F16" s="7"/>
      <c r="G16" s="7"/>
      <c r="H16" s="340"/>
      <c r="I16" s="7"/>
      <c r="J16" s="7"/>
      <c r="K16" s="7"/>
      <c r="L16" s="7"/>
      <c r="M16" s="7"/>
      <c r="N16" s="7"/>
      <c r="O16" s="7"/>
      <c r="P16" s="7"/>
      <c r="Q16" s="7"/>
    </row>
    <row r="17" spans="1:17" thickBot="1" x14ac:dyDescent="0.3">
      <c r="A17" s="8" t="s">
        <v>32</v>
      </c>
      <c r="B17" s="7"/>
      <c r="C17" s="29" t="s">
        <v>821</v>
      </c>
      <c r="D17" s="335"/>
      <c r="E17" s="29"/>
      <c r="F17" s="7"/>
      <c r="G17" s="7"/>
      <c r="H17" s="340"/>
      <c r="I17" s="7"/>
      <c r="J17" s="7"/>
      <c r="K17" s="7"/>
      <c r="L17" s="7"/>
      <c r="M17" s="7"/>
      <c r="N17" s="7"/>
      <c r="O17" s="7"/>
      <c r="P17" s="7"/>
      <c r="Q17" s="7"/>
    </row>
    <row r="18" spans="1:17" thickBot="1" x14ac:dyDescent="0.3">
      <c r="A18" s="8" t="s">
        <v>33</v>
      </c>
      <c r="B18" s="7"/>
      <c r="C18" s="335" t="s">
        <v>528</v>
      </c>
      <c r="D18" s="29" t="s">
        <v>898</v>
      </c>
      <c r="E18" s="7"/>
      <c r="F18" s="7"/>
      <c r="G18" s="7"/>
      <c r="H18" s="341"/>
      <c r="I18" s="7"/>
      <c r="J18" s="7"/>
      <c r="K18" s="7"/>
      <c r="L18" s="7"/>
      <c r="M18" s="7"/>
      <c r="N18" s="7"/>
      <c r="O18" s="7"/>
      <c r="P18" s="7"/>
      <c r="Q18" s="7"/>
    </row>
    <row r="19" spans="1:17" thickBo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thickBot="1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thickBot="1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thickBot="1" x14ac:dyDescent="0.3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thickBot="1" x14ac:dyDescent="0.3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thickBot="1" x14ac:dyDescent="0.3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8" spans="1:17" ht="25.5" customHeight="1" thickBot="1" x14ac:dyDescent="0.3"/>
  </sheetData>
  <mergeCells count="7">
    <mergeCell ref="H15:H18"/>
    <mergeCell ref="F1:G1"/>
    <mergeCell ref="G2:G4"/>
    <mergeCell ref="H2:H13"/>
    <mergeCell ref="G5:G6"/>
    <mergeCell ref="G7:G9"/>
    <mergeCell ref="G10:G12"/>
  </mergeCells>
  <hyperlinks>
    <hyperlink ref="B5" r:id="rId1" xr:uid="{00000000-0004-0000-0000-000000000000}"/>
    <hyperlink ref="B3" r:id="rId2" xr:uid="{00000000-0004-0000-0000-000001000000}"/>
    <hyperlink ref="B2" r:id="rId3" xr:uid="{00000000-0004-0000-0000-000002000000}"/>
  </hyperlinks>
  <pageMargins left="0.7" right="0.7" top="0.75" bottom="0.75" header="0.3" footer="0.3"/>
  <pageSetup paperSize="9" orientation="portrait" horizontalDpi="300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00"/>
  <sheetViews>
    <sheetView topLeftCell="A7" workbookViewId="0">
      <selection activeCell="C13" sqref="C13:H20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5">
      <c r="B1" s="300" t="s">
        <v>540</v>
      </c>
      <c r="C1" s="301"/>
      <c r="D1" s="302"/>
      <c r="E1" s="303"/>
      <c r="F1" s="304"/>
      <c r="G1" s="305"/>
      <c r="H1" s="305"/>
      <c r="I1" s="305"/>
      <c r="J1" s="305"/>
    </row>
    <row r="2" spans="2:10" ht="30" customHeight="1" thickBot="1" x14ac:dyDescent="0.35">
      <c r="B2" s="306" t="s">
        <v>0</v>
      </c>
      <c r="C2" s="307">
        <v>0.35416666666666669</v>
      </c>
      <c r="D2" s="306" t="s">
        <v>3</v>
      </c>
      <c r="E2" s="308">
        <v>15</v>
      </c>
      <c r="F2" s="309" t="s">
        <v>6</v>
      </c>
      <c r="G2" s="305"/>
      <c r="H2" s="305"/>
      <c r="I2" s="305"/>
      <c r="J2" s="305"/>
    </row>
    <row r="3" spans="2:10" ht="30" customHeight="1" thickBot="1" x14ac:dyDescent="0.35">
      <c r="B3" s="310" t="s">
        <v>1</v>
      </c>
      <c r="C3" s="311" t="s">
        <v>2</v>
      </c>
      <c r="D3" s="311" t="s">
        <v>4</v>
      </c>
      <c r="E3" s="311" t="s">
        <v>5</v>
      </c>
      <c r="F3" s="311" t="s">
        <v>7</v>
      </c>
      <c r="G3" s="311" t="s">
        <v>8</v>
      </c>
      <c r="H3" s="311" t="s">
        <v>9</v>
      </c>
      <c r="I3" s="312" t="s">
        <v>10</v>
      </c>
      <c r="J3" s="305" t="s">
        <v>11</v>
      </c>
    </row>
    <row r="4" spans="2:10" ht="15.75" customHeight="1" thickBot="1" x14ac:dyDescent="0.35">
      <c r="B4" s="313">
        <f>BaşlangıçSaati</f>
        <v>0.35416666666666669</v>
      </c>
      <c r="C4" s="433" t="s">
        <v>573</v>
      </c>
      <c r="D4" s="433" t="s">
        <v>573</v>
      </c>
      <c r="E4" s="433" t="s">
        <v>573</v>
      </c>
      <c r="F4" s="433" t="s">
        <v>573</v>
      </c>
      <c r="G4" s="433" t="s">
        <v>573</v>
      </c>
      <c r="H4" s="433" t="s">
        <v>573</v>
      </c>
      <c r="I4" s="433" t="s">
        <v>573</v>
      </c>
      <c r="J4" s="305" t="s">
        <v>11</v>
      </c>
    </row>
    <row r="5" spans="2:10" ht="15.75" customHeight="1" thickBot="1" x14ac:dyDescent="0.35">
      <c r="B5" s="314">
        <f>B4+TIME(0,Aralık,0)</f>
        <v>0.36458333333333337</v>
      </c>
      <c r="C5" s="434"/>
      <c r="D5" s="434"/>
      <c r="E5" s="434"/>
      <c r="F5" s="434"/>
      <c r="G5" s="434"/>
      <c r="H5" s="434"/>
      <c r="I5" s="434"/>
      <c r="J5" s="305"/>
    </row>
    <row r="6" spans="2:10" ht="15.75" customHeight="1" thickBot="1" x14ac:dyDescent="0.35">
      <c r="B6" s="315">
        <f>B5+TIME(0,Aralık,0)</f>
        <v>0.37500000000000006</v>
      </c>
      <c r="C6" s="434"/>
      <c r="D6" s="434"/>
      <c r="E6" s="434"/>
      <c r="F6" s="434"/>
      <c r="G6" s="434"/>
      <c r="H6" s="434"/>
      <c r="I6" s="434"/>
      <c r="J6" s="305"/>
    </row>
    <row r="7" spans="2:10" ht="15.65" customHeight="1" thickBot="1" x14ac:dyDescent="0.35">
      <c r="B7" s="314">
        <f t="shared" ref="B7:B70" si="0">B6+TIME(0,Aralık,0)</f>
        <v>0.38541666666666674</v>
      </c>
      <c r="C7" s="316" t="s">
        <v>12</v>
      </c>
      <c r="D7" s="316" t="s">
        <v>12</v>
      </c>
      <c r="E7" s="316" t="s">
        <v>12</v>
      </c>
      <c r="F7" s="316" t="s">
        <v>12</v>
      </c>
      <c r="G7" s="316" t="s">
        <v>12</v>
      </c>
      <c r="H7" s="316" t="s">
        <v>12</v>
      </c>
      <c r="I7" s="316" t="s">
        <v>12</v>
      </c>
      <c r="J7" s="305"/>
    </row>
    <row r="8" spans="2:10" ht="15.65" customHeight="1" thickBot="1" x14ac:dyDescent="0.35">
      <c r="B8" s="315">
        <f t="shared" si="0"/>
        <v>0.39583333333333343</v>
      </c>
      <c r="C8" s="435" t="s">
        <v>574</v>
      </c>
      <c r="D8" s="435" t="s">
        <v>574</v>
      </c>
      <c r="E8" s="435" t="s">
        <v>574</v>
      </c>
      <c r="F8" s="435" t="s">
        <v>574</v>
      </c>
      <c r="G8" s="435" t="s">
        <v>574</v>
      </c>
      <c r="H8" s="435" t="s">
        <v>574</v>
      </c>
      <c r="I8" s="435" t="s">
        <v>574</v>
      </c>
      <c r="J8" s="305"/>
    </row>
    <row r="9" spans="2:10" ht="14.5" customHeight="1" thickBot="1" x14ac:dyDescent="0.35">
      <c r="B9" s="314">
        <f t="shared" si="0"/>
        <v>0.40625000000000011</v>
      </c>
      <c r="C9" s="435"/>
      <c r="D9" s="435"/>
      <c r="E9" s="435"/>
      <c r="F9" s="435"/>
      <c r="G9" s="435"/>
      <c r="H9" s="435"/>
      <c r="I9" s="435"/>
      <c r="J9" s="305"/>
    </row>
    <row r="10" spans="2:10" ht="14.5" customHeight="1" thickBot="1" x14ac:dyDescent="0.35">
      <c r="B10" s="315">
        <f t="shared" si="0"/>
        <v>0.4166666666666668</v>
      </c>
      <c r="C10" s="435"/>
      <c r="D10" s="435"/>
      <c r="E10" s="435"/>
      <c r="F10" s="435"/>
      <c r="G10" s="435"/>
      <c r="H10" s="435"/>
      <c r="I10" s="435"/>
      <c r="J10" s="305"/>
    </row>
    <row r="11" spans="2:10" ht="14.5" customHeight="1" thickBot="1" x14ac:dyDescent="0.35">
      <c r="B11" s="314">
        <f t="shared" si="0"/>
        <v>0.42708333333333348</v>
      </c>
      <c r="C11" s="435"/>
      <c r="D11" s="435"/>
      <c r="E11" s="435"/>
      <c r="F11" s="435"/>
      <c r="G11" s="435"/>
      <c r="H11" s="435"/>
      <c r="I11" s="435"/>
      <c r="J11" s="305"/>
    </row>
    <row r="12" spans="2:10" ht="14.5" customHeight="1" thickBot="1" x14ac:dyDescent="0.35">
      <c r="B12" s="315">
        <f t="shared" si="0"/>
        <v>0.43750000000000017</v>
      </c>
      <c r="C12" s="316" t="s">
        <v>12</v>
      </c>
      <c r="D12" s="316" t="s">
        <v>12</v>
      </c>
      <c r="E12" s="316" t="s">
        <v>12</v>
      </c>
      <c r="F12" s="316" t="s">
        <v>12</v>
      </c>
      <c r="G12" s="316" t="s">
        <v>12</v>
      </c>
      <c r="H12" s="316" t="s">
        <v>12</v>
      </c>
      <c r="I12" s="316" t="s">
        <v>12</v>
      </c>
      <c r="J12" s="305"/>
    </row>
    <row r="13" spans="2:10" ht="14.5" customHeight="1" thickBot="1" x14ac:dyDescent="0.35">
      <c r="B13" s="314">
        <f t="shared" si="0"/>
        <v>0.44791666666666685</v>
      </c>
      <c r="C13" s="432" t="s">
        <v>608</v>
      </c>
      <c r="D13" s="432" t="s">
        <v>608</v>
      </c>
      <c r="E13" s="432" t="s">
        <v>608</v>
      </c>
      <c r="F13" s="432" t="s">
        <v>608</v>
      </c>
      <c r="G13" s="432" t="s">
        <v>608</v>
      </c>
      <c r="H13" s="432" t="s">
        <v>608</v>
      </c>
      <c r="I13" s="316" t="s">
        <v>12</v>
      </c>
      <c r="J13" s="305"/>
    </row>
    <row r="14" spans="2:10" ht="14.5" customHeight="1" thickBot="1" x14ac:dyDescent="0.35">
      <c r="B14" s="315">
        <f t="shared" si="0"/>
        <v>0.45833333333333354</v>
      </c>
      <c r="C14" s="432"/>
      <c r="D14" s="432"/>
      <c r="E14" s="432"/>
      <c r="F14" s="432"/>
      <c r="G14" s="432"/>
      <c r="H14" s="432"/>
      <c r="I14" s="316" t="s">
        <v>12</v>
      </c>
      <c r="J14" s="305"/>
    </row>
    <row r="15" spans="2:10" ht="14.5" customHeight="1" thickBot="1" x14ac:dyDescent="0.35">
      <c r="B15" s="314">
        <f t="shared" si="0"/>
        <v>0.46875000000000022</v>
      </c>
      <c r="C15" s="432"/>
      <c r="D15" s="432"/>
      <c r="E15" s="432"/>
      <c r="F15" s="432"/>
      <c r="G15" s="432"/>
      <c r="H15" s="432"/>
      <c r="I15" s="316" t="s">
        <v>12</v>
      </c>
      <c r="J15" s="305"/>
    </row>
    <row r="16" spans="2:10" ht="14.5" customHeight="1" thickBot="1" x14ac:dyDescent="0.35">
      <c r="B16" s="315">
        <f t="shared" si="0"/>
        <v>0.47916666666666691</v>
      </c>
      <c r="C16" s="432"/>
      <c r="D16" s="432"/>
      <c r="E16" s="432"/>
      <c r="F16" s="432"/>
      <c r="G16" s="432"/>
      <c r="H16" s="432"/>
      <c r="I16" s="316" t="s">
        <v>12</v>
      </c>
      <c r="J16" s="305"/>
    </row>
    <row r="17" spans="2:10" ht="14.5" customHeight="1" thickBot="1" x14ac:dyDescent="0.35">
      <c r="B17" s="314">
        <f t="shared" si="0"/>
        <v>0.48958333333333359</v>
      </c>
      <c r="C17" s="432" t="s">
        <v>608</v>
      </c>
      <c r="D17" s="432" t="s">
        <v>608</v>
      </c>
      <c r="E17" s="432" t="s">
        <v>608</v>
      </c>
      <c r="F17" s="432" t="s">
        <v>608</v>
      </c>
      <c r="G17" s="432" t="s">
        <v>608</v>
      </c>
      <c r="H17" s="432" t="s">
        <v>608</v>
      </c>
      <c r="I17" s="316" t="s">
        <v>12</v>
      </c>
      <c r="J17" s="305"/>
    </row>
    <row r="18" spans="2:10" ht="14.5" customHeight="1" thickBot="1" x14ac:dyDescent="0.35">
      <c r="B18" s="315">
        <f t="shared" si="0"/>
        <v>0.50000000000000022</v>
      </c>
      <c r="C18" s="432"/>
      <c r="D18" s="432"/>
      <c r="E18" s="432"/>
      <c r="F18" s="432"/>
      <c r="G18" s="432"/>
      <c r="H18" s="432"/>
      <c r="I18" s="316" t="s">
        <v>12</v>
      </c>
      <c r="J18" s="305"/>
    </row>
    <row r="19" spans="2:10" ht="14.5" customHeight="1" thickBot="1" x14ac:dyDescent="0.35">
      <c r="B19" s="314">
        <f t="shared" si="0"/>
        <v>0.51041666666666685</v>
      </c>
      <c r="C19" s="432"/>
      <c r="D19" s="432"/>
      <c r="E19" s="432"/>
      <c r="F19" s="432"/>
      <c r="G19" s="432"/>
      <c r="H19" s="432"/>
      <c r="I19" s="316" t="s">
        <v>12</v>
      </c>
      <c r="J19" s="305"/>
    </row>
    <row r="20" spans="2:10" ht="14.5" customHeight="1" thickBot="1" x14ac:dyDescent="0.35">
      <c r="B20" s="315">
        <f t="shared" si="0"/>
        <v>0.52083333333333348</v>
      </c>
      <c r="C20" s="432"/>
      <c r="D20" s="432"/>
      <c r="E20" s="432"/>
      <c r="F20" s="432"/>
      <c r="G20" s="432"/>
      <c r="H20" s="432"/>
      <c r="I20" s="316" t="s">
        <v>12</v>
      </c>
      <c r="J20" s="305"/>
    </row>
    <row r="21" spans="2:10" ht="14.5" customHeight="1" thickBot="1" x14ac:dyDescent="0.35">
      <c r="B21" s="314">
        <f t="shared" si="0"/>
        <v>0.53125000000000011</v>
      </c>
      <c r="C21" s="316" t="s">
        <v>12</v>
      </c>
      <c r="D21" s="316" t="s">
        <v>12</v>
      </c>
      <c r="E21" s="316" t="s">
        <v>12</v>
      </c>
      <c r="F21" s="316" t="s">
        <v>12</v>
      </c>
      <c r="G21" s="316" t="s">
        <v>12</v>
      </c>
      <c r="H21" s="316" t="s">
        <v>12</v>
      </c>
      <c r="I21" s="316" t="s">
        <v>12</v>
      </c>
      <c r="J21" s="305"/>
    </row>
    <row r="22" spans="2:10" ht="14.5" customHeight="1" thickBot="1" x14ac:dyDescent="0.35">
      <c r="B22" s="315">
        <f t="shared" si="0"/>
        <v>0.54166666666666674</v>
      </c>
      <c r="C22" s="316" t="s">
        <v>12</v>
      </c>
      <c r="D22" s="316" t="s">
        <v>12</v>
      </c>
      <c r="E22" s="316" t="s">
        <v>12</v>
      </c>
      <c r="F22" s="316" t="s">
        <v>12</v>
      </c>
      <c r="G22" s="316" t="s">
        <v>12</v>
      </c>
      <c r="H22" s="316" t="s">
        <v>12</v>
      </c>
      <c r="I22" s="316" t="s">
        <v>12</v>
      </c>
      <c r="J22" s="305"/>
    </row>
    <row r="23" spans="2:10" ht="14.5" customHeight="1" thickBot="1" x14ac:dyDescent="0.35">
      <c r="B23" s="314">
        <f t="shared" si="0"/>
        <v>0.55208333333333337</v>
      </c>
      <c r="C23" s="316" t="s">
        <v>12</v>
      </c>
      <c r="D23" s="316" t="s">
        <v>12</v>
      </c>
      <c r="E23" s="316" t="s">
        <v>12</v>
      </c>
      <c r="F23" s="316" t="s">
        <v>12</v>
      </c>
      <c r="G23" s="316" t="s">
        <v>12</v>
      </c>
      <c r="H23" s="316" t="s">
        <v>12</v>
      </c>
      <c r="I23" s="316" t="s">
        <v>12</v>
      </c>
      <c r="J23" s="305"/>
    </row>
    <row r="24" spans="2:10" ht="14.5" customHeight="1" thickBot="1" x14ac:dyDescent="0.35">
      <c r="B24" s="315">
        <f t="shared" si="0"/>
        <v>0.5625</v>
      </c>
      <c r="C24" s="316" t="s">
        <v>12</v>
      </c>
      <c r="D24" s="316" t="s">
        <v>12</v>
      </c>
      <c r="E24" s="316" t="s">
        <v>12</v>
      </c>
      <c r="F24" s="316" t="s">
        <v>12</v>
      </c>
      <c r="G24" s="316" t="s">
        <v>12</v>
      </c>
      <c r="H24" s="316" t="s">
        <v>12</v>
      </c>
      <c r="I24" s="316" t="s">
        <v>12</v>
      </c>
      <c r="J24" s="305"/>
    </row>
    <row r="25" spans="2:10" ht="14.5" customHeight="1" thickBot="1" x14ac:dyDescent="0.35">
      <c r="B25" s="314">
        <f t="shared" si="0"/>
        <v>0.57291666666666663</v>
      </c>
      <c r="C25" s="316" t="s">
        <v>12</v>
      </c>
      <c r="D25" s="316" t="s">
        <v>12</v>
      </c>
      <c r="E25" s="316" t="s">
        <v>12</v>
      </c>
      <c r="F25" s="316" t="s">
        <v>12</v>
      </c>
      <c r="G25" s="316" t="s">
        <v>12</v>
      </c>
      <c r="H25" s="316" t="s">
        <v>12</v>
      </c>
      <c r="I25" s="316" t="s">
        <v>12</v>
      </c>
      <c r="J25" s="305"/>
    </row>
    <row r="26" spans="2:10" ht="14.5" customHeight="1" thickBot="1" x14ac:dyDescent="0.35">
      <c r="B26" s="315">
        <f t="shared" si="0"/>
        <v>0.58333333333333326</v>
      </c>
      <c r="C26" s="436" t="s">
        <v>552</v>
      </c>
      <c r="D26" s="436" t="s">
        <v>552</v>
      </c>
      <c r="E26" s="436" t="s">
        <v>552</v>
      </c>
      <c r="F26" s="436" t="s">
        <v>552</v>
      </c>
      <c r="G26" s="436" t="s">
        <v>552</v>
      </c>
      <c r="H26" s="436" t="s">
        <v>552</v>
      </c>
      <c r="I26" s="316" t="s">
        <v>12</v>
      </c>
      <c r="J26" s="305"/>
    </row>
    <row r="27" spans="2:10" ht="14.5" customHeight="1" thickBot="1" x14ac:dyDescent="0.35">
      <c r="B27" s="314">
        <f t="shared" si="0"/>
        <v>0.59374999999999989</v>
      </c>
      <c r="C27" s="436"/>
      <c r="D27" s="436"/>
      <c r="E27" s="436"/>
      <c r="F27" s="436"/>
      <c r="G27" s="436"/>
      <c r="H27" s="436"/>
      <c r="I27" s="316" t="s">
        <v>12</v>
      </c>
      <c r="J27" s="305"/>
    </row>
    <row r="28" spans="2:10" ht="14.5" customHeight="1" thickBot="1" x14ac:dyDescent="0.35">
      <c r="B28" s="315">
        <f t="shared" si="0"/>
        <v>0.60416666666666652</v>
      </c>
      <c r="C28" s="436"/>
      <c r="D28" s="436"/>
      <c r="E28" s="436"/>
      <c r="F28" s="436"/>
      <c r="G28" s="436"/>
      <c r="H28" s="436"/>
      <c r="I28" s="316" t="s">
        <v>12</v>
      </c>
      <c r="J28" s="305"/>
    </row>
    <row r="29" spans="2:10" ht="14.5" customHeight="1" thickBot="1" x14ac:dyDescent="0.35">
      <c r="B29" s="314">
        <f t="shared" si="0"/>
        <v>0.61458333333333315</v>
      </c>
      <c r="C29" s="436"/>
      <c r="D29" s="436"/>
      <c r="E29" s="436"/>
      <c r="F29" s="436"/>
      <c r="G29" s="436"/>
      <c r="H29" s="436"/>
      <c r="I29" s="316" t="s">
        <v>12</v>
      </c>
      <c r="J29" s="305"/>
    </row>
    <row r="30" spans="2:10" ht="14.5" customHeight="1" thickBot="1" x14ac:dyDescent="0.35">
      <c r="B30" s="315">
        <f t="shared" si="0"/>
        <v>0.62499999999999978</v>
      </c>
      <c r="C30" s="436" t="s">
        <v>552</v>
      </c>
      <c r="D30" s="436" t="s">
        <v>552</v>
      </c>
      <c r="E30" s="436" t="s">
        <v>552</v>
      </c>
      <c r="F30" s="436" t="s">
        <v>552</v>
      </c>
      <c r="G30" s="436" t="s">
        <v>552</v>
      </c>
      <c r="H30" s="436" t="s">
        <v>552</v>
      </c>
      <c r="I30" s="316" t="s">
        <v>12</v>
      </c>
      <c r="J30" s="305"/>
    </row>
    <row r="31" spans="2:10" ht="14.5" customHeight="1" thickBot="1" x14ac:dyDescent="0.35">
      <c r="B31" s="314">
        <f t="shared" si="0"/>
        <v>0.63541666666666641</v>
      </c>
      <c r="C31" s="436"/>
      <c r="D31" s="436"/>
      <c r="E31" s="436"/>
      <c r="F31" s="436"/>
      <c r="G31" s="436"/>
      <c r="H31" s="436"/>
      <c r="I31" s="316" t="s">
        <v>12</v>
      </c>
      <c r="J31" s="305"/>
    </row>
    <row r="32" spans="2:10" ht="20.5" customHeight="1" thickBot="1" x14ac:dyDescent="0.35">
      <c r="B32" s="315">
        <f t="shared" si="0"/>
        <v>0.64583333333333304</v>
      </c>
      <c r="C32" s="436"/>
      <c r="D32" s="436"/>
      <c r="E32" s="436"/>
      <c r="F32" s="436"/>
      <c r="G32" s="436"/>
      <c r="H32" s="436"/>
      <c r="I32" s="316" t="s">
        <v>12</v>
      </c>
      <c r="J32" s="305"/>
    </row>
    <row r="33" spans="2:10" ht="14.5" customHeight="1" thickBot="1" x14ac:dyDescent="0.35">
      <c r="B33" s="314">
        <f t="shared" si="0"/>
        <v>0.65624999999999967</v>
      </c>
      <c r="C33" s="436"/>
      <c r="D33" s="436"/>
      <c r="E33" s="436"/>
      <c r="F33" s="436"/>
      <c r="G33" s="436"/>
      <c r="H33" s="436"/>
      <c r="I33" s="316" t="s">
        <v>12</v>
      </c>
      <c r="J33" s="305"/>
    </row>
    <row r="34" spans="2:10" ht="14.5" customHeight="1" thickBot="1" x14ac:dyDescent="0.35">
      <c r="B34" s="315">
        <f t="shared" si="0"/>
        <v>0.6666666666666663</v>
      </c>
      <c r="C34" s="316" t="s">
        <v>12</v>
      </c>
      <c r="D34" s="316" t="s">
        <v>12</v>
      </c>
      <c r="E34" s="316" t="s">
        <v>12</v>
      </c>
      <c r="F34" s="316" t="s">
        <v>12</v>
      </c>
      <c r="G34" s="316" t="s">
        <v>12</v>
      </c>
      <c r="H34" s="316" t="s">
        <v>12</v>
      </c>
      <c r="I34" s="316" t="s">
        <v>12</v>
      </c>
      <c r="J34" s="305"/>
    </row>
    <row r="35" spans="2:10" ht="14.5" customHeight="1" thickBot="1" x14ac:dyDescent="0.35">
      <c r="B35" s="314">
        <f t="shared" si="0"/>
        <v>0.67708333333333293</v>
      </c>
      <c r="C35" s="316" t="s">
        <v>12</v>
      </c>
      <c r="D35" s="316" t="s">
        <v>12</v>
      </c>
      <c r="E35" s="316" t="s">
        <v>12</v>
      </c>
      <c r="F35" s="316" t="s">
        <v>12</v>
      </c>
      <c r="G35" s="316" t="s">
        <v>12</v>
      </c>
      <c r="H35" s="316" t="s">
        <v>12</v>
      </c>
      <c r="I35" s="316" t="s">
        <v>12</v>
      </c>
      <c r="J35" s="305"/>
    </row>
    <row r="36" spans="2:10" ht="14.5" customHeight="1" thickBot="1" x14ac:dyDescent="0.35">
      <c r="B36" s="315">
        <f t="shared" si="0"/>
        <v>0.68749999999999956</v>
      </c>
      <c r="C36" s="433" t="s">
        <v>591</v>
      </c>
      <c r="D36" s="433" t="s">
        <v>592</v>
      </c>
      <c r="E36" s="433" t="s">
        <v>593</v>
      </c>
      <c r="F36" s="433" t="s">
        <v>594</v>
      </c>
      <c r="G36" s="433" t="s">
        <v>595</v>
      </c>
      <c r="H36" s="433" t="s">
        <v>596</v>
      </c>
      <c r="I36" s="316" t="s">
        <v>12</v>
      </c>
      <c r="J36" s="305"/>
    </row>
    <row r="37" spans="2:10" ht="18" customHeight="1" thickBot="1" x14ac:dyDescent="0.35">
      <c r="B37" s="315">
        <f t="shared" si="0"/>
        <v>0.69791666666666619</v>
      </c>
      <c r="C37" s="433"/>
      <c r="D37" s="433"/>
      <c r="E37" s="433"/>
      <c r="F37" s="433"/>
      <c r="G37" s="433"/>
      <c r="H37" s="433"/>
      <c r="I37" s="316" t="s">
        <v>12</v>
      </c>
      <c r="J37" s="305"/>
    </row>
    <row r="38" spans="2:10" ht="20.25" customHeight="1" thickBot="1" x14ac:dyDescent="0.35">
      <c r="B38" s="315">
        <f t="shared" si="0"/>
        <v>0.70833333333333282</v>
      </c>
      <c r="C38" s="433"/>
      <c r="D38" s="433"/>
      <c r="E38" s="433"/>
      <c r="F38" s="433"/>
      <c r="G38" s="433"/>
      <c r="H38" s="433"/>
      <c r="I38" s="316" t="s">
        <v>12</v>
      </c>
      <c r="J38" s="305"/>
    </row>
    <row r="39" spans="2:10" ht="14.5" customHeight="1" thickBot="1" x14ac:dyDescent="0.35">
      <c r="B39" s="315">
        <f t="shared" si="0"/>
        <v>0.71874999999999944</v>
      </c>
      <c r="C39" s="433"/>
      <c r="D39" s="433"/>
      <c r="E39" s="433"/>
      <c r="F39" s="433"/>
      <c r="G39" s="433"/>
      <c r="H39" s="433"/>
      <c r="I39" s="316" t="s">
        <v>12</v>
      </c>
      <c r="J39" s="305"/>
    </row>
    <row r="40" spans="2:10" ht="14.5" customHeight="1" thickBot="1" x14ac:dyDescent="0.35">
      <c r="B40" s="315">
        <f t="shared" si="0"/>
        <v>0.72916666666666607</v>
      </c>
      <c r="C40" s="316" t="s">
        <v>12</v>
      </c>
      <c r="D40" s="316" t="s">
        <v>12</v>
      </c>
      <c r="E40" s="316" t="s">
        <v>12</v>
      </c>
      <c r="F40" s="316" t="s">
        <v>12</v>
      </c>
      <c r="G40" s="316" t="s">
        <v>12</v>
      </c>
      <c r="H40" s="316" t="s">
        <v>12</v>
      </c>
      <c r="I40" s="316" t="s">
        <v>12</v>
      </c>
      <c r="J40" s="305"/>
    </row>
    <row r="41" spans="2:10" ht="14.5" customHeight="1" thickBot="1" x14ac:dyDescent="0.35">
      <c r="B41" s="315">
        <f t="shared" si="0"/>
        <v>0.7395833333333327</v>
      </c>
      <c r="C41" s="316" t="s">
        <v>12</v>
      </c>
      <c r="D41" s="316" t="s">
        <v>12</v>
      </c>
      <c r="E41" s="316" t="s">
        <v>12</v>
      </c>
      <c r="F41" s="316" t="s">
        <v>12</v>
      </c>
      <c r="G41" s="316" t="s">
        <v>12</v>
      </c>
      <c r="H41" s="316" t="s">
        <v>12</v>
      </c>
      <c r="I41" s="316" t="s">
        <v>12</v>
      </c>
      <c r="J41" s="305"/>
    </row>
    <row r="42" spans="2:10" ht="14.5" customHeight="1" thickBot="1" x14ac:dyDescent="0.35">
      <c r="B42" s="315">
        <f t="shared" si="0"/>
        <v>0.74999999999999933</v>
      </c>
      <c r="C42" s="316" t="s">
        <v>12</v>
      </c>
      <c r="D42" s="316" t="s">
        <v>12</v>
      </c>
      <c r="E42" s="316" t="s">
        <v>12</v>
      </c>
      <c r="F42" s="316" t="s">
        <v>12</v>
      </c>
      <c r="G42" s="316" t="s">
        <v>12</v>
      </c>
      <c r="H42" s="316" t="s">
        <v>12</v>
      </c>
      <c r="I42" s="316" t="s">
        <v>12</v>
      </c>
      <c r="J42" s="305"/>
    </row>
    <row r="43" spans="2:10" ht="14.5" customHeight="1" thickBot="1" x14ac:dyDescent="0.35">
      <c r="B43" s="315">
        <f t="shared" si="0"/>
        <v>0.76041666666666596</v>
      </c>
      <c r="C43" s="316" t="s">
        <v>12</v>
      </c>
      <c r="D43" s="316" t="s">
        <v>12</v>
      </c>
      <c r="E43" s="316" t="s">
        <v>12</v>
      </c>
      <c r="F43" s="316" t="s">
        <v>12</v>
      </c>
      <c r="G43" s="316" t="s">
        <v>12</v>
      </c>
      <c r="H43" s="316" t="s">
        <v>12</v>
      </c>
      <c r="I43" s="316"/>
      <c r="J43" s="305"/>
    </row>
    <row r="44" spans="2:10" ht="14.5" customHeight="1" thickBot="1" x14ac:dyDescent="0.35">
      <c r="B44" s="315">
        <f t="shared" si="0"/>
        <v>0.77083333333333259</v>
      </c>
      <c r="C44" s="438" t="s">
        <v>609</v>
      </c>
      <c r="D44" s="439" t="s">
        <v>610</v>
      </c>
      <c r="E44" s="437" t="s">
        <v>611</v>
      </c>
      <c r="F44" s="439" t="s">
        <v>610</v>
      </c>
      <c r="G44" s="438" t="s">
        <v>609</v>
      </c>
      <c r="H44" s="439" t="s">
        <v>610</v>
      </c>
      <c r="I44" s="437" t="s">
        <v>611</v>
      </c>
      <c r="J44" s="305"/>
    </row>
    <row r="45" spans="2:10" ht="14.5" customHeight="1" thickBot="1" x14ac:dyDescent="0.35">
      <c r="B45" s="315">
        <f t="shared" si="0"/>
        <v>0.78124999999999922</v>
      </c>
      <c r="C45" s="438"/>
      <c r="D45" s="439"/>
      <c r="E45" s="437"/>
      <c r="F45" s="439"/>
      <c r="G45" s="438"/>
      <c r="H45" s="439"/>
      <c r="I45" s="437"/>
      <c r="J45" s="305"/>
    </row>
    <row r="46" spans="2:10" ht="14.5" customHeight="1" thickBot="1" x14ac:dyDescent="0.35">
      <c r="B46" s="315">
        <f t="shared" si="0"/>
        <v>0.79166666666666585</v>
      </c>
      <c r="C46" s="438"/>
      <c r="D46" s="439"/>
      <c r="E46" s="437"/>
      <c r="F46" s="439"/>
      <c r="G46" s="438"/>
      <c r="H46" s="439"/>
      <c r="I46" s="437"/>
      <c r="J46" s="305"/>
    </row>
    <row r="47" spans="2:10" ht="14.5" customHeight="1" thickBot="1" x14ac:dyDescent="0.35">
      <c r="B47" s="315">
        <f t="shared" si="0"/>
        <v>0.80208333333333248</v>
      </c>
      <c r="C47" s="438"/>
      <c r="D47" s="439"/>
      <c r="E47" s="437"/>
      <c r="F47" s="439"/>
      <c r="G47" s="438"/>
      <c r="H47" s="439"/>
      <c r="I47" s="437"/>
      <c r="J47" s="305"/>
    </row>
    <row r="48" spans="2:10" ht="14.5" customHeight="1" thickBot="1" x14ac:dyDescent="0.35">
      <c r="B48" s="315">
        <f t="shared" si="0"/>
        <v>0.81249999999999911</v>
      </c>
      <c r="C48" s="438" t="s">
        <v>609</v>
      </c>
      <c r="D48" s="439" t="s">
        <v>610</v>
      </c>
      <c r="E48" s="437" t="s">
        <v>611</v>
      </c>
      <c r="F48" s="439" t="s">
        <v>610</v>
      </c>
      <c r="G48" s="438" t="s">
        <v>609</v>
      </c>
      <c r="H48" s="439" t="s">
        <v>610</v>
      </c>
      <c r="I48" s="437" t="s">
        <v>611</v>
      </c>
      <c r="J48" s="305"/>
    </row>
    <row r="49" spans="2:10" ht="14.5" customHeight="1" thickBot="1" x14ac:dyDescent="0.35">
      <c r="B49" s="315">
        <f t="shared" si="0"/>
        <v>0.82291666666666574</v>
      </c>
      <c r="C49" s="438"/>
      <c r="D49" s="439"/>
      <c r="E49" s="437"/>
      <c r="F49" s="439"/>
      <c r="G49" s="438"/>
      <c r="H49" s="439"/>
      <c r="I49" s="437"/>
      <c r="J49" s="305"/>
    </row>
    <row r="50" spans="2:10" ht="14.5" customHeight="1" thickBot="1" x14ac:dyDescent="0.35">
      <c r="B50" s="315">
        <f t="shared" si="0"/>
        <v>0.83333333333333237</v>
      </c>
      <c r="C50" s="438"/>
      <c r="D50" s="439"/>
      <c r="E50" s="437"/>
      <c r="F50" s="439"/>
      <c r="G50" s="438"/>
      <c r="H50" s="439"/>
      <c r="I50" s="437"/>
      <c r="J50" s="305"/>
    </row>
    <row r="51" spans="2:10" ht="14.5" customHeight="1" thickBot="1" x14ac:dyDescent="0.35">
      <c r="B51" s="315">
        <f t="shared" si="0"/>
        <v>0.843749999999999</v>
      </c>
      <c r="C51" s="438"/>
      <c r="D51" s="439"/>
      <c r="E51" s="437"/>
      <c r="F51" s="439"/>
      <c r="G51" s="438"/>
      <c r="H51" s="439"/>
      <c r="I51" s="437"/>
      <c r="J51" s="305"/>
    </row>
    <row r="52" spans="2:10" ht="14.5" customHeight="1" thickBot="1" x14ac:dyDescent="0.35">
      <c r="B52" s="315">
        <f t="shared" si="0"/>
        <v>0.85416666666666563</v>
      </c>
      <c r="C52" s="316" t="s">
        <v>12</v>
      </c>
      <c r="D52" s="316" t="s">
        <v>12</v>
      </c>
      <c r="E52" s="316" t="s">
        <v>12</v>
      </c>
      <c r="F52" s="316" t="s">
        <v>12</v>
      </c>
      <c r="G52" s="316" t="s">
        <v>12</v>
      </c>
      <c r="H52" s="316" t="s">
        <v>12</v>
      </c>
      <c r="I52" s="316" t="s">
        <v>12</v>
      </c>
      <c r="J52" s="305"/>
    </row>
    <row r="53" spans="2:10" ht="14.5" customHeight="1" thickBot="1" x14ac:dyDescent="0.35">
      <c r="B53" s="315">
        <f t="shared" si="0"/>
        <v>0.86458333333333226</v>
      </c>
      <c r="C53" s="316" t="s">
        <v>12</v>
      </c>
      <c r="D53" s="316" t="s">
        <v>12</v>
      </c>
      <c r="E53" s="316" t="s">
        <v>12</v>
      </c>
      <c r="F53" s="316" t="s">
        <v>12</v>
      </c>
      <c r="G53" s="316" t="s">
        <v>12</v>
      </c>
      <c r="H53" s="316" t="s">
        <v>12</v>
      </c>
      <c r="I53" s="316" t="s">
        <v>12</v>
      </c>
      <c r="J53" s="305"/>
    </row>
    <row r="54" spans="2:10" ht="14.5" customHeight="1" thickBot="1" x14ac:dyDescent="0.35">
      <c r="B54" s="315">
        <f t="shared" si="0"/>
        <v>0.87499999999999889</v>
      </c>
      <c r="C54" s="441" t="s">
        <v>612</v>
      </c>
      <c r="D54" s="442" t="s">
        <v>614</v>
      </c>
      <c r="E54" s="440" t="s">
        <v>613</v>
      </c>
      <c r="F54" s="442" t="s">
        <v>614</v>
      </c>
      <c r="G54" s="441" t="s">
        <v>612</v>
      </c>
      <c r="H54" s="442" t="s">
        <v>614</v>
      </c>
      <c r="I54" s="440" t="s">
        <v>613</v>
      </c>
      <c r="J54" s="305"/>
    </row>
    <row r="55" spans="2:10" ht="14.5" customHeight="1" thickBot="1" x14ac:dyDescent="0.35">
      <c r="B55" s="315">
        <f t="shared" si="0"/>
        <v>0.88541666666666552</v>
      </c>
      <c r="C55" s="441"/>
      <c r="D55" s="442"/>
      <c r="E55" s="440"/>
      <c r="F55" s="442"/>
      <c r="G55" s="441"/>
      <c r="H55" s="442"/>
      <c r="I55" s="440"/>
      <c r="J55" s="305"/>
    </row>
    <row r="56" spans="2:10" ht="14.5" customHeight="1" thickBot="1" x14ac:dyDescent="0.35">
      <c r="B56" s="315">
        <f t="shared" si="0"/>
        <v>0.89583333333333215</v>
      </c>
      <c r="C56" s="441"/>
      <c r="D56" s="442"/>
      <c r="E56" s="440"/>
      <c r="F56" s="442"/>
      <c r="G56" s="441"/>
      <c r="H56" s="442"/>
      <c r="I56" s="440"/>
      <c r="J56" s="305"/>
    </row>
    <row r="57" spans="2:10" ht="14.5" customHeight="1" thickBot="1" x14ac:dyDescent="0.35">
      <c r="B57" s="315">
        <f t="shared" si="0"/>
        <v>0.90624999999999878</v>
      </c>
      <c r="C57" s="441"/>
      <c r="D57" s="442"/>
      <c r="E57" s="440"/>
      <c r="F57" s="442"/>
      <c r="G57" s="441"/>
      <c r="H57" s="442"/>
      <c r="I57" s="440"/>
      <c r="J57" s="305"/>
    </row>
    <row r="58" spans="2:10" ht="14.5" customHeight="1" thickBot="1" x14ac:dyDescent="0.35">
      <c r="B58" s="315">
        <f t="shared" si="0"/>
        <v>0.91666666666666541</v>
      </c>
      <c r="C58" s="441" t="s">
        <v>612</v>
      </c>
      <c r="D58" s="442" t="s">
        <v>614</v>
      </c>
      <c r="E58" s="440" t="s">
        <v>613</v>
      </c>
      <c r="F58" s="442" t="s">
        <v>614</v>
      </c>
      <c r="G58" s="441" t="s">
        <v>612</v>
      </c>
      <c r="H58" s="442" t="s">
        <v>614</v>
      </c>
      <c r="I58" s="440" t="s">
        <v>613</v>
      </c>
      <c r="J58" s="305"/>
    </row>
    <row r="59" spans="2:10" ht="14.5" customHeight="1" thickBot="1" x14ac:dyDescent="0.35">
      <c r="B59" s="315">
        <f t="shared" si="0"/>
        <v>0.92708333333333204</v>
      </c>
      <c r="C59" s="441"/>
      <c r="D59" s="442"/>
      <c r="E59" s="440"/>
      <c r="F59" s="442"/>
      <c r="G59" s="441"/>
      <c r="H59" s="442"/>
      <c r="I59" s="440"/>
      <c r="J59" s="305"/>
    </row>
    <row r="60" spans="2:10" ht="14.5" customHeight="1" thickBot="1" x14ac:dyDescent="0.35">
      <c r="B60" s="315">
        <f t="shared" si="0"/>
        <v>0.93749999999999867</v>
      </c>
      <c r="C60" s="441"/>
      <c r="D60" s="442"/>
      <c r="E60" s="440"/>
      <c r="F60" s="442"/>
      <c r="G60" s="441"/>
      <c r="H60" s="442"/>
      <c r="I60" s="440"/>
      <c r="J60" s="305"/>
    </row>
    <row r="61" spans="2:10" ht="14.5" customHeight="1" thickBot="1" x14ac:dyDescent="0.35">
      <c r="B61" s="315">
        <f t="shared" si="0"/>
        <v>0.9479166666666653</v>
      </c>
      <c r="C61" s="441"/>
      <c r="D61" s="442"/>
      <c r="E61" s="440"/>
      <c r="F61" s="442"/>
      <c r="G61" s="441"/>
      <c r="H61" s="442"/>
      <c r="I61" s="440"/>
      <c r="J61" s="305"/>
    </row>
    <row r="62" spans="2:10" ht="14.5" customHeight="1" thickBot="1" x14ac:dyDescent="0.35">
      <c r="B62" s="315">
        <f t="shared" si="0"/>
        <v>0.95833333333333193</v>
      </c>
      <c r="C62" s="316" t="s">
        <v>12</v>
      </c>
      <c r="D62" s="316" t="s">
        <v>12</v>
      </c>
      <c r="E62" s="316" t="s">
        <v>12</v>
      </c>
      <c r="F62" s="316" t="s">
        <v>12</v>
      </c>
      <c r="G62" s="316" t="s">
        <v>12</v>
      </c>
      <c r="H62" s="316" t="s">
        <v>12</v>
      </c>
      <c r="I62" s="316"/>
      <c r="J62" s="305"/>
    </row>
    <row r="63" spans="2:10" ht="14.5" customHeight="1" thickBot="1" x14ac:dyDescent="0.35">
      <c r="B63" s="315">
        <f t="shared" si="0"/>
        <v>0.96874999999999856</v>
      </c>
      <c r="C63" s="316" t="s">
        <v>12</v>
      </c>
      <c r="D63" s="316" t="s">
        <v>12</v>
      </c>
      <c r="E63" s="316" t="s">
        <v>12</v>
      </c>
      <c r="F63" s="316" t="s">
        <v>12</v>
      </c>
      <c r="G63" s="316" t="s">
        <v>12</v>
      </c>
      <c r="H63" s="316" t="s">
        <v>12</v>
      </c>
      <c r="I63" s="316"/>
      <c r="J63" s="305"/>
    </row>
    <row r="64" spans="2:10" ht="14.5" customHeight="1" thickBot="1" x14ac:dyDescent="0.35">
      <c r="B64" s="315">
        <f t="shared" si="0"/>
        <v>0.97916666666666519</v>
      </c>
      <c r="C64" s="441" t="s">
        <v>590</v>
      </c>
      <c r="D64" s="441" t="s">
        <v>590</v>
      </c>
      <c r="E64" s="441" t="s">
        <v>590</v>
      </c>
      <c r="F64" s="441" t="s">
        <v>590</v>
      </c>
      <c r="G64" s="441" t="s">
        <v>590</v>
      </c>
      <c r="H64" s="441" t="s">
        <v>590</v>
      </c>
      <c r="I64" s="441" t="s">
        <v>590</v>
      </c>
      <c r="J64" s="305"/>
    </row>
    <row r="65" spans="2:10" ht="14.5" customHeight="1" thickBot="1" x14ac:dyDescent="0.35">
      <c r="B65" s="315">
        <f t="shared" si="0"/>
        <v>0.98958333333333182</v>
      </c>
      <c r="C65" s="441"/>
      <c r="D65" s="441"/>
      <c r="E65" s="441"/>
      <c r="F65" s="441"/>
      <c r="G65" s="441"/>
      <c r="H65" s="441"/>
      <c r="I65" s="441"/>
      <c r="J65" s="305"/>
    </row>
    <row r="66" spans="2:10" ht="14.5" customHeight="1" thickBot="1" x14ac:dyDescent="0.35">
      <c r="B66" s="315">
        <f t="shared" si="0"/>
        <v>0.99999999999999845</v>
      </c>
      <c r="C66" s="441"/>
      <c r="D66" s="441"/>
      <c r="E66" s="441"/>
      <c r="F66" s="441"/>
      <c r="G66" s="441"/>
      <c r="H66" s="441"/>
      <c r="I66" s="441"/>
      <c r="J66" s="305"/>
    </row>
    <row r="67" spans="2:10" ht="14.5" customHeight="1" thickBot="1" x14ac:dyDescent="0.35">
      <c r="B67" s="315">
        <f t="shared" si="0"/>
        <v>1.0104166666666652</v>
      </c>
      <c r="C67" s="441"/>
      <c r="D67" s="441"/>
      <c r="E67" s="441"/>
      <c r="F67" s="441"/>
      <c r="G67" s="441"/>
      <c r="H67" s="441"/>
      <c r="I67" s="441"/>
      <c r="J67" s="305"/>
    </row>
    <row r="68" spans="2:10" ht="14.5" customHeight="1" thickBot="1" x14ac:dyDescent="0.35">
      <c r="B68" s="315">
        <f t="shared" si="0"/>
        <v>1.0208333333333319</v>
      </c>
      <c r="C68" s="316" t="s">
        <v>12</v>
      </c>
      <c r="D68" s="316" t="s">
        <v>12</v>
      </c>
      <c r="E68" s="316" t="s">
        <v>12</v>
      </c>
      <c r="F68" s="316" t="s">
        <v>12</v>
      </c>
      <c r="G68" s="316" t="s">
        <v>12</v>
      </c>
      <c r="H68" s="316" t="s">
        <v>12</v>
      </c>
      <c r="I68" s="316" t="s">
        <v>12</v>
      </c>
      <c r="J68" s="305"/>
    </row>
    <row r="69" spans="2:10" ht="14.5" customHeight="1" thickBot="1" x14ac:dyDescent="0.35">
      <c r="B69" s="315">
        <f t="shared" si="0"/>
        <v>1.0312499999999987</v>
      </c>
      <c r="C69" s="316" t="s">
        <v>12</v>
      </c>
      <c r="D69" s="316" t="s">
        <v>12</v>
      </c>
      <c r="E69" s="316" t="s">
        <v>12</v>
      </c>
      <c r="F69" s="316" t="s">
        <v>12</v>
      </c>
      <c r="G69" s="316" t="s">
        <v>12</v>
      </c>
      <c r="H69" s="316" t="s">
        <v>12</v>
      </c>
      <c r="I69" s="316" t="s">
        <v>12</v>
      </c>
      <c r="J69" s="305"/>
    </row>
    <row r="70" spans="2:10" ht="14.5" customHeight="1" thickBot="1" x14ac:dyDescent="0.35">
      <c r="B70" s="315">
        <f t="shared" si="0"/>
        <v>1.0416666666666654</v>
      </c>
      <c r="C70" s="316" t="s">
        <v>12</v>
      </c>
      <c r="D70" s="316" t="s">
        <v>12</v>
      </c>
      <c r="E70" s="316" t="s">
        <v>12</v>
      </c>
      <c r="F70" s="316" t="s">
        <v>12</v>
      </c>
      <c r="G70" s="316" t="s">
        <v>12</v>
      </c>
      <c r="H70" s="316" t="s">
        <v>12</v>
      </c>
      <c r="I70" s="316" t="s">
        <v>12</v>
      </c>
      <c r="J70" s="305"/>
    </row>
    <row r="71" spans="2:10" ht="14.5" customHeight="1" thickBot="1" x14ac:dyDescent="0.35">
      <c r="B71" s="315">
        <f t="shared" ref="B71:B100" si="1">B70+TIME(0,Aralık,0)</f>
        <v>1.0520833333333321</v>
      </c>
      <c r="C71" s="316" t="s">
        <v>12</v>
      </c>
      <c r="D71" s="316" t="s">
        <v>12</v>
      </c>
      <c r="E71" s="316" t="s">
        <v>12</v>
      </c>
      <c r="F71" s="316" t="s">
        <v>12</v>
      </c>
      <c r="G71" s="316" t="s">
        <v>12</v>
      </c>
      <c r="H71" s="316" t="s">
        <v>12</v>
      </c>
      <c r="I71" s="316" t="s">
        <v>12</v>
      </c>
      <c r="J71" s="305"/>
    </row>
    <row r="72" spans="2:10" ht="14.5" customHeight="1" thickBot="1" x14ac:dyDescent="0.35">
      <c r="B72" s="315">
        <f t="shared" si="1"/>
        <v>1.0624999999999989</v>
      </c>
      <c r="C72" s="316" t="s">
        <v>12</v>
      </c>
      <c r="D72" s="316" t="s">
        <v>12</v>
      </c>
      <c r="E72" s="316" t="s">
        <v>12</v>
      </c>
      <c r="F72" s="316" t="s">
        <v>12</v>
      </c>
      <c r="G72" s="316" t="s">
        <v>12</v>
      </c>
      <c r="H72" s="316" t="s">
        <v>12</v>
      </c>
      <c r="I72" s="316" t="s">
        <v>12</v>
      </c>
      <c r="J72" s="305"/>
    </row>
    <row r="73" spans="2:10" ht="14.5" customHeight="1" thickBot="1" x14ac:dyDescent="0.35">
      <c r="B73" s="315">
        <f t="shared" si="1"/>
        <v>1.0729166666666656</v>
      </c>
      <c r="C73" s="316" t="s">
        <v>12</v>
      </c>
      <c r="D73" s="316" t="s">
        <v>12</v>
      </c>
      <c r="E73" s="316" t="s">
        <v>12</v>
      </c>
      <c r="F73" s="316" t="s">
        <v>12</v>
      </c>
      <c r="G73" s="316" t="s">
        <v>12</v>
      </c>
      <c r="H73" s="316" t="s">
        <v>12</v>
      </c>
      <c r="I73" s="316" t="s">
        <v>12</v>
      </c>
      <c r="J73" s="305"/>
    </row>
    <row r="74" spans="2:10" ht="14.5" customHeight="1" thickBot="1" x14ac:dyDescent="0.35">
      <c r="B74" s="315">
        <f t="shared" si="1"/>
        <v>1.0833333333333324</v>
      </c>
      <c r="C74" s="316" t="s">
        <v>12</v>
      </c>
      <c r="D74" s="316" t="s">
        <v>12</v>
      </c>
      <c r="E74" s="316" t="s">
        <v>12</v>
      </c>
      <c r="F74" s="316" t="s">
        <v>12</v>
      </c>
      <c r="G74" s="316" t="s">
        <v>12</v>
      </c>
      <c r="H74" s="316" t="s">
        <v>12</v>
      </c>
      <c r="I74" s="316" t="s">
        <v>12</v>
      </c>
      <c r="J74" s="305"/>
    </row>
    <row r="75" spans="2:10" ht="14.5" customHeight="1" thickBot="1" x14ac:dyDescent="0.35">
      <c r="B75" s="315">
        <f t="shared" si="1"/>
        <v>1.0937499999999991</v>
      </c>
      <c r="C75" s="316" t="s">
        <v>12</v>
      </c>
      <c r="D75" s="316" t="s">
        <v>12</v>
      </c>
      <c r="E75" s="316" t="s">
        <v>12</v>
      </c>
      <c r="F75" s="316" t="s">
        <v>12</v>
      </c>
      <c r="G75" s="316" t="s">
        <v>12</v>
      </c>
      <c r="H75" s="316" t="s">
        <v>12</v>
      </c>
      <c r="I75" s="316" t="s">
        <v>12</v>
      </c>
      <c r="J75" s="305"/>
    </row>
    <row r="76" spans="2:10" ht="14.5" customHeight="1" thickBot="1" x14ac:dyDescent="0.35">
      <c r="B76" s="315">
        <f t="shared" si="1"/>
        <v>1.1041666666666659</v>
      </c>
      <c r="C76" s="316" t="s">
        <v>12</v>
      </c>
      <c r="D76" s="316" t="s">
        <v>12</v>
      </c>
      <c r="E76" s="316" t="s">
        <v>12</v>
      </c>
      <c r="F76" s="316" t="s">
        <v>12</v>
      </c>
      <c r="G76" s="316" t="s">
        <v>12</v>
      </c>
      <c r="H76" s="316" t="s">
        <v>12</v>
      </c>
      <c r="I76" s="316" t="s">
        <v>12</v>
      </c>
      <c r="J76" s="305"/>
    </row>
    <row r="77" spans="2:10" ht="14.5" customHeight="1" thickBot="1" x14ac:dyDescent="0.35">
      <c r="B77" s="315">
        <f t="shared" si="1"/>
        <v>1.1145833333333326</v>
      </c>
      <c r="C77" s="316" t="s">
        <v>12</v>
      </c>
      <c r="D77" s="316" t="s">
        <v>12</v>
      </c>
      <c r="E77" s="316" t="s">
        <v>12</v>
      </c>
      <c r="F77" s="316" t="s">
        <v>12</v>
      </c>
      <c r="G77" s="316" t="s">
        <v>12</v>
      </c>
      <c r="H77" s="316" t="s">
        <v>12</v>
      </c>
      <c r="I77" s="316" t="s">
        <v>12</v>
      </c>
      <c r="J77" s="305"/>
    </row>
    <row r="78" spans="2:10" ht="14.5" customHeight="1" thickBot="1" x14ac:dyDescent="0.35">
      <c r="B78" s="315">
        <f t="shared" si="1"/>
        <v>1.1249999999999993</v>
      </c>
      <c r="C78" s="316" t="s">
        <v>12</v>
      </c>
      <c r="D78" s="316" t="s">
        <v>12</v>
      </c>
      <c r="E78" s="316" t="s">
        <v>12</v>
      </c>
      <c r="F78" s="316" t="s">
        <v>12</v>
      </c>
      <c r="G78" s="316" t="s">
        <v>12</v>
      </c>
      <c r="H78" s="316" t="s">
        <v>12</v>
      </c>
      <c r="I78" s="316" t="s">
        <v>12</v>
      </c>
      <c r="J78" s="305"/>
    </row>
    <row r="79" spans="2:10" ht="14.5" customHeight="1" thickBot="1" x14ac:dyDescent="0.35">
      <c r="B79" s="315">
        <f t="shared" si="1"/>
        <v>1.1354166666666661</v>
      </c>
      <c r="C79" s="316" t="s">
        <v>12</v>
      </c>
      <c r="D79" s="316" t="s">
        <v>12</v>
      </c>
      <c r="E79" s="316" t="s">
        <v>12</v>
      </c>
      <c r="F79" s="316" t="s">
        <v>12</v>
      </c>
      <c r="G79" s="316" t="s">
        <v>12</v>
      </c>
      <c r="H79" s="316" t="s">
        <v>12</v>
      </c>
      <c r="I79" s="316" t="s">
        <v>12</v>
      </c>
      <c r="J79" s="305"/>
    </row>
    <row r="80" spans="2:10" ht="14.5" customHeight="1" thickBot="1" x14ac:dyDescent="0.35">
      <c r="B80" s="315">
        <f t="shared" si="1"/>
        <v>1.1458333333333328</v>
      </c>
      <c r="C80" s="316" t="s">
        <v>12</v>
      </c>
      <c r="D80" s="316" t="s">
        <v>12</v>
      </c>
      <c r="E80" s="316" t="s">
        <v>12</v>
      </c>
      <c r="F80" s="316" t="s">
        <v>12</v>
      </c>
      <c r="G80" s="316" t="s">
        <v>12</v>
      </c>
      <c r="H80" s="316" t="s">
        <v>12</v>
      </c>
      <c r="I80" s="316" t="s">
        <v>12</v>
      </c>
      <c r="J80" s="305"/>
    </row>
    <row r="81" spans="2:10" ht="14.5" customHeight="1" thickBot="1" x14ac:dyDescent="0.35">
      <c r="B81" s="315">
        <f t="shared" si="1"/>
        <v>1.1562499999999996</v>
      </c>
      <c r="C81" s="316" t="s">
        <v>12</v>
      </c>
      <c r="D81" s="316" t="s">
        <v>12</v>
      </c>
      <c r="E81" s="316" t="s">
        <v>12</v>
      </c>
      <c r="F81" s="316" t="s">
        <v>12</v>
      </c>
      <c r="G81" s="316" t="s">
        <v>12</v>
      </c>
      <c r="H81" s="316" t="s">
        <v>12</v>
      </c>
      <c r="I81" s="316" t="s">
        <v>12</v>
      </c>
      <c r="J81" s="305"/>
    </row>
    <row r="82" spans="2:10" ht="14.5" customHeight="1" thickBot="1" x14ac:dyDescent="0.35">
      <c r="B82" s="315">
        <f t="shared" si="1"/>
        <v>1.1666666666666663</v>
      </c>
      <c r="C82" s="316" t="s">
        <v>12</v>
      </c>
      <c r="D82" s="316" t="s">
        <v>12</v>
      </c>
      <c r="E82" s="316" t="s">
        <v>12</v>
      </c>
      <c r="F82" s="316" t="s">
        <v>12</v>
      </c>
      <c r="G82" s="316" t="s">
        <v>12</v>
      </c>
      <c r="H82" s="316" t="s">
        <v>12</v>
      </c>
      <c r="I82" s="316" t="s">
        <v>12</v>
      </c>
      <c r="J82" s="305"/>
    </row>
    <row r="83" spans="2:10" ht="14.5" customHeight="1" thickBot="1" x14ac:dyDescent="0.35">
      <c r="B83" s="315">
        <f t="shared" si="1"/>
        <v>1.177083333333333</v>
      </c>
      <c r="C83" s="316" t="s">
        <v>12</v>
      </c>
      <c r="D83" s="316" t="s">
        <v>12</v>
      </c>
      <c r="E83" s="316" t="s">
        <v>12</v>
      </c>
      <c r="F83" s="316" t="s">
        <v>12</v>
      </c>
      <c r="G83" s="316" t="s">
        <v>12</v>
      </c>
      <c r="H83" s="316" t="s">
        <v>12</v>
      </c>
      <c r="I83" s="316" t="s">
        <v>12</v>
      </c>
      <c r="J83" s="305"/>
    </row>
    <row r="84" spans="2:10" ht="14.5" customHeight="1" thickBot="1" x14ac:dyDescent="0.35">
      <c r="B84" s="315">
        <f t="shared" si="1"/>
        <v>1.1874999999999998</v>
      </c>
      <c r="C84" s="316" t="s">
        <v>12</v>
      </c>
      <c r="D84" s="316" t="s">
        <v>12</v>
      </c>
      <c r="E84" s="316" t="s">
        <v>12</v>
      </c>
      <c r="F84" s="316" t="s">
        <v>12</v>
      </c>
      <c r="G84" s="316" t="s">
        <v>12</v>
      </c>
      <c r="H84" s="316" t="s">
        <v>12</v>
      </c>
      <c r="I84" s="316" t="s">
        <v>12</v>
      </c>
      <c r="J84" s="305"/>
    </row>
    <row r="85" spans="2:10" ht="14.5" customHeight="1" thickBot="1" x14ac:dyDescent="0.35">
      <c r="B85" s="315">
        <f t="shared" si="1"/>
        <v>1.1979166666666665</v>
      </c>
      <c r="C85" s="316" t="s">
        <v>12</v>
      </c>
      <c r="D85" s="316" t="s">
        <v>12</v>
      </c>
      <c r="E85" s="316" t="s">
        <v>12</v>
      </c>
      <c r="F85" s="316" t="s">
        <v>12</v>
      </c>
      <c r="G85" s="316" t="s">
        <v>12</v>
      </c>
      <c r="H85" s="316" t="s">
        <v>12</v>
      </c>
      <c r="I85" s="316" t="s">
        <v>12</v>
      </c>
      <c r="J85" s="305"/>
    </row>
    <row r="86" spans="2:10" ht="14.5" customHeight="1" thickBot="1" x14ac:dyDescent="0.35">
      <c r="B86" s="315">
        <f t="shared" si="1"/>
        <v>1.2083333333333333</v>
      </c>
      <c r="C86" s="316" t="s">
        <v>12</v>
      </c>
      <c r="D86" s="316" t="s">
        <v>12</v>
      </c>
      <c r="E86" s="316" t="s">
        <v>12</v>
      </c>
      <c r="F86" s="316" t="s">
        <v>12</v>
      </c>
      <c r="G86" s="316" t="s">
        <v>12</v>
      </c>
      <c r="H86" s="316" t="s">
        <v>12</v>
      </c>
      <c r="I86" s="316" t="s">
        <v>12</v>
      </c>
      <c r="J86" s="305"/>
    </row>
    <row r="87" spans="2:10" ht="14.5" customHeight="1" thickBot="1" x14ac:dyDescent="0.35">
      <c r="B87" s="315">
        <f t="shared" si="1"/>
        <v>1.21875</v>
      </c>
      <c r="C87" s="316" t="s">
        <v>12</v>
      </c>
      <c r="D87" s="316" t="s">
        <v>12</v>
      </c>
      <c r="E87" s="316" t="s">
        <v>12</v>
      </c>
      <c r="F87" s="316" t="s">
        <v>12</v>
      </c>
      <c r="G87" s="316" t="s">
        <v>12</v>
      </c>
      <c r="H87" s="316" t="s">
        <v>12</v>
      </c>
      <c r="I87" s="316" t="s">
        <v>12</v>
      </c>
      <c r="J87" s="305"/>
    </row>
    <row r="88" spans="2:10" ht="14.5" customHeight="1" thickBot="1" x14ac:dyDescent="0.35">
      <c r="B88" s="315">
        <f t="shared" si="1"/>
        <v>1.2291666666666667</v>
      </c>
      <c r="C88" s="316" t="s">
        <v>12</v>
      </c>
      <c r="D88" s="316" t="s">
        <v>12</v>
      </c>
      <c r="E88" s="316" t="s">
        <v>12</v>
      </c>
      <c r="F88" s="316" t="s">
        <v>12</v>
      </c>
      <c r="G88" s="316" t="s">
        <v>12</v>
      </c>
      <c r="H88" s="316" t="s">
        <v>12</v>
      </c>
      <c r="I88" s="316" t="s">
        <v>12</v>
      </c>
      <c r="J88" s="305"/>
    </row>
    <row r="89" spans="2:10" ht="14.5" customHeight="1" thickBot="1" x14ac:dyDescent="0.35">
      <c r="B89" s="315">
        <f t="shared" si="1"/>
        <v>1.2395833333333335</v>
      </c>
      <c r="C89" s="316" t="s">
        <v>12</v>
      </c>
      <c r="D89" s="316" t="s">
        <v>12</v>
      </c>
      <c r="E89" s="316" t="s">
        <v>12</v>
      </c>
      <c r="F89" s="316" t="s">
        <v>12</v>
      </c>
      <c r="G89" s="316" t="s">
        <v>12</v>
      </c>
      <c r="H89" s="316" t="s">
        <v>12</v>
      </c>
      <c r="I89" s="316" t="s">
        <v>12</v>
      </c>
      <c r="J89" s="305"/>
    </row>
    <row r="90" spans="2:10" ht="14.5" customHeight="1" thickBot="1" x14ac:dyDescent="0.35">
      <c r="B90" s="315">
        <f t="shared" si="1"/>
        <v>1.2500000000000002</v>
      </c>
      <c r="C90" s="316" t="s">
        <v>12</v>
      </c>
      <c r="D90" s="316" t="s">
        <v>12</v>
      </c>
      <c r="E90" s="316" t="s">
        <v>12</v>
      </c>
      <c r="F90" s="316" t="s">
        <v>12</v>
      </c>
      <c r="G90" s="316" t="s">
        <v>12</v>
      </c>
      <c r="H90" s="316" t="s">
        <v>12</v>
      </c>
      <c r="I90" s="316" t="s">
        <v>12</v>
      </c>
      <c r="J90" s="305"/>
    </row>
    <row r="91" spans="2:10" ht="14.5" customHeight="1" thickBot="1" x14ac:dyDescent="0.35">
      <c r="B91" s="315">
        <f t="shared" si="1"/>
        <v>1.260416666666667</v>
      </c>
      <c r="C91" s="316" t="s">
        <v>12</v>
      </c>
      <c r="D91" s="316" t="s">
        <v>12</v>
      </c>
      <c r="E91" s="316" t="s">
        <v>12</v>
      </c>
      <c r="F91" s="316" t="s">
        <v>12</v>
      </c>
      <c r="G91" s="316" t="s">
        <v>12</v>
      </c>
      <c r="H91" s="316" t="s">
        <v>12</v>
      </c>
      <c r="I91" s="316" t="s">
        <v>12</v>
      </c>
      <c r="J91" s="305"/>
    </row>
    <row r="92" spans="2:10" ht="14.5" customHeight="1" thickBot="1" x14ac:dyDescent="0.35">
      <c r="B92" s="315">
        <f t="shared" si="1"/>
        <v>1.2708333333333337</v>
      </c>
      <c r="C92" s="316" t="s">
        <v>12</v>
      </c>
      <c r="D92" s="316" t="s">
        <v>12</v>
      </c>
      <c r="E92" s="316" t="s">
        <v>12</v>
      </c>
      <c r="F92" s="316" t="s">
        <v>12</v>
      </c>
      <c r="G92" s="316" t="s">
        <v>12</v>
      </c>
      <c r="H92" s="316" t="s">
        <v>12</v>
      </c>
      <c r="I92" s="316" t="s">
        <v>12</v>
      </c>
      <c r="J92" s="305"/>
    </row>
    <row r="93" spans="2:10" ht="14.5" customHeight="1" thickBot="1" x14ac:dyDescent="0.35">
      <c r="B93" s="315">
        <f t="shared" si="1"/>
        <v>1.2812500000000004</v>
      </c>
      <c r="C93" s="316" t="s">
        <v>12</v>
      </c>
      <c r="D93" s="316" t="s">
        <v>12</v>
      </c>
      <c r="E93" s="316" t="s">
        <v>12</v>
      </c>
      <c r="F93" s="316" t="s">
        <v>12</v>
      </c>
      <c r="G93" s="316" t="s">
        <v>12</v>
      </c>
      <c r="H93" s="316" t="s">
        <v>12</v>
      </c>
      <c r="I93" s="316" t="s">
        <v>12</v>
      </c>
      <c r="J93" s="305"/>
    </row>
    <row r="94" spans="2:10" ht="14.5" customHeight="1" thickBot="1" x14ac:dyDescent="0.35">
      <c r="B94" s="315">
        <f t="shared" si="1"/>
        <v>1.2916666666666672</v>
      </c>
      <c r="C94" s="316" t="s">
        <v>12</v>
      </c>
      <c r="D94" s="316" t="s">
        <v>12</v>
      </c>
      <c r="E94" s="316" t="s">
        <v>12</v>
      </c>
      <c r="F94" s="316" t="s">
        <v>12</v>
      </c>
      <c r="G94" s="316" t="s">
        <v>12</v>
      </c>
      <c r="H94" s="316" t="s">
        <v>12</v>
      </c>
      <c r="I94" s="316" t="s">
        <v>12</v>
      </c>
      <c r="J94" s="305"/>
    </row>
    <row r="95" spans="2:10" ht="14.5" customHeight="1" thickBot="1" x14ac:dyDescent="0.35">
      <c r="B95" s="315">
        <f t="shared" si="1"/>
        <v>1.3020833333333339</v>
      </c>
      <c r="C95" s="316" t="s">
        <v>12</v>
      </c>
      <c r="D95" s="316" t="s">
        <v>12</v>
      </c>
      <c r="E95" s="316" t="s">
        <v>12</v>
      </c>
      <c r="F95" s="316" t="s">
        <v>12</v>
      </c>
      <c r="G95" s="316" t="s">
        <v>12</v>
      </c>
      <c r="H95" s="316" t="s">
        <v>12</v>
      </c>
      <c r="I95" s="316" t="s">
        <v>12</v>
      </c>
      <c r="J95" s="305"/>
    </row>
    <row r="96" spans="2:10" ht="14.5" customHeight="1" thickBot="1" x14ac:dyDescent="0.35">
      <c r="B96" s="315">
        <f t="shared" si="1"/>
        <v>1.3125000000000007</v>
      </c>
      <c r="C96" s="316" t="s">
        <v>12</v>
      </c>
      <c r="D96" s="316" t="s">
        <v>12</v>
      </c>
      <c r="E96" s="316" t="s">
        <v>12</v>
      </c>
      <c r="F96" s="316" t="s">
        <v>12</v>
      </c>
      <c r="G96" s="316" t="s">
        <v>12</v>
      </c>
      <c r="H96" s="316" t="s">
        <v>12</v>
      </c>
      <c r="I96" s="316" t="s">
        <v>12</v>
      </c>
      <c r="J96" s="305"/>
    </row>
    <row r="97" spans="2:10" ht="14.5" customHeight="1" thickBot="1" x14ac:dyDescent="0.35">
      <c r="B97" s="315">
        <f t="shared" si="1"/>
        <v>1.3229166666666674</v>
      </c>
      <c r="C97" s="316" t="s">
        <v>12</v>
      </c>
      <c r="D97" s="316" t="s">
        <v>12</v>
      </c>
      <c r="E97" s="316" t="s">
        <v>12</v>
      </c>
      <c r="F97" s="316" t="s">
        <v>12</v>
      </c>
      <c r="G97" s="316" t="s">
        <v>12</v>
      </c>
      <c r="H97" s="316" t="s">
        <v>12</v>
      </c>
      <c r="I97" s="316" t="s">
        <v>12</v>
      </c>
      <c r="J97" s="305"/>
    </row>
    <row r="98" spans="2:10" ht="14.5" customHeight="1" thickBot="1" x14ac:dyDescent="0.35">
      <c r="B98" s="315">
        <f t="shared" si="1"/>
        <v>1.3333333333333341</v>
      </c>
      <c r="C98" s="316" t="s">
        <v>12</v>
      </c>
      <c r="D98" s="316" t="s">
        <v>12</v>
      </c>
      <c r="E98" s="316" t="s">
        <v>12</v>
      </c>
      <c r="F98" s="316" t="s">
        <v>12</v>
      </c>
      <c r="G98" s="316" t="s">
        <v>12</v>
      </c>
      <c r="H98" s="316" t="s">
        <v>12</v>
      </c>
      <c r="I98" s="316" t="s">
        <v>12</v>
      </c>
      <c r="J98" s="305"/>
    </row>
    <row r="99" spans="2:10" ht="14.5" customHeight="1" thickBot="1" x14ac:dyDescent="0.35">
      <c r="B99" s="315">
        <f t="shared" si="1"/>
        <v>1.3437500000000009</v>
      </c>
      <c r="C99" s="316" t="s">
        <v>12</v>
      </c>
      <c r="D99" s="316" t="s">
        <v>12</v>
      </c>
      <c r="E99" s="316" t="s">
        <v>12</v>
      </c>
      <c r="F99" s="316" t="s">
        <v>12</v>
      </c>
      <c r="G99" s="316" t="s">
        <v>12</v>
      </c>
      <c r="H99" s="316" t="s">
        <v>12</v>
      </c>
      <c r="I99" s="316" t="s">
        <v>12</v>
      </c>
      <c r="J99" s="305"/>
    </row>
    <row r="100" spans="2:10" ht="14.5" customHeight="1" thickBot="1" x14ac:dyDescent="0.35">
      <c r="B100" s="315">
        <f t="shared" si="1"/>
        <v>1.3541666666666676</v>
      </c>
      <c r="C100" s="316" t="s">
        <v>12</v>
      </c>
      <c r="D100" s="316" t="s">
        <v>12</v>
      </c>
      <c r="E100" s="316" t="s">
        <v>12</v>
      </c>
      <c r="F100" s="316" t="s">
        <v>12</v>
      </c>
      <c r="G100" s="316" t="s">
        <v>12</v>
      </c>
      <c r="H100" s="316" t="s">
        <v>12</v>
      </c>
      <c r="I100" s="316" t="s">
        <v>12</v>
      </c>
      <c r="J100" s="305"/>
    </row>
  </sheetData>
  <mergeCells count="79">
    <mergeCell ref="C13:C16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D13:D16"/>
    <mergeCell ref="E13:E16"/>
    <mergeCell ref="F13:F16"/>
    <mergeCell ref="G13:G16"/>
    <mergeCell ref="H26:H29"/>
    <mergeCell ref="H17:H20"/>
    <mergeCell ref="H13:H16"/>
    <mergeCell ref="C17:C20"/>
    <mergeCell ref="D17:D20"/>
    <mergeCell ref="E17:E20"/>
    <mergeCell ref="F17:F20"/>
    <mergeCell ref="G17:G20"/>
    <mergeCell ref="C26:C29"/>
    <mergeCell ref="D26:D29"/>
    <mergeCell ref="E26:E29"/>
    <mergeCell ref="F26:F29"/>
    <mergeCell ref="G26:G29"/>
    <mergeCell ref="H36:H39"/>
    <mergeCell ref="C30:C33"/>
    <mergeCell ref="D30:D33"/>
    <mergeCell ref="E30:E33"/>
    <mergeCell ref="F30:F33"/>
    <mergeCell ref="G30:G33"/>
    <mergeCell ref="H30:H33"/>
    <mergeCell ref="C36:C39"/>
    <mergeCell ref="D36:D39"/>
    <mergeCell ref="E36:E39"/>
    <mergeCell ref="F36:F39"/>
    <mergeCell ref="G36:G39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I64:I67"/>
    <mergeCell ref="C64:C67"/>
    <mergeCell ref="D64:D67"/>
    <mergeCell ref="E64:E67"/>
    <mergeCell ref="F64:F67"/>
    <mergeCell ref="G64:G67"/>
    <mergeCell ref="H64:H67"/>
  </mergeCells>
  <dataValidations count="9">
    <dataValidation allowBlank="1" showInputMessage="1" showErrorMessage="1" prompt="Bu hücreye dönem ismini girin" sqref="E1:F1" xr:uid="{00000000-0002-0000-0900-000000000000}"/>
    <dataValidation allowBlank="1" showInputMessage="1" showErrorMessage="1" prompt="Bu çalışma kitabının başlığı bu hücrededir. Sağdaki hücreye dönem ismini girin" sqref="B1:D1" xr:uid="{00000000-0002-0000-0900-000001000000}"/>
    <dataValidation allowBlank="1" showInputMessage="1" showErrorMessage="1" prompt="Bu hücreye dakika cinsinden Zaman Aralığını girin" sqref="E2" xr:uid="{00000000-0002-0000-0900-000002000000}"/>
    <dataValidation allowBlank="1" showInputMessage="1" showErrorMessage="1" prompt="Sağdaki hücreye dakika cinsinden Zaman Aralığını girin" sqref="D2" xr:uid="{00000000-0002-0000-0900-000003000000}"/>
    <dataValidation allowBlank="1" showInputMessage="1" showErrorMessage="1" prompt="Bu hücreye Başlangıç Zamanını girin" sqref="C2" xr:uid="{00000000-0002-0000-0900-000004000000}"/>
    <dataValidation allowBlank="1" showInputMessage="1" showErrorMessage="1" prompt="Sağdaki hücreye Başlangıç Zamanını girin" sqref="B2" xr:uid="{00000000-0002-0000-0900-000005000000}"/>
    <dataValidation allowBlank="1" showInputMessage="1" showErrorMessage="1" prompt="Zaman, bu sütundaki bu başlığın altında otomatik olarak güncelleştirilir." sqref="B3" xr:uid="{00000000-0002-0000-09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9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900-000008000000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00"/>
  <sheetViews>
    <sheetView topLeftCell="A25" zoomScale="110" zoomScaleNormal="110" workbookViewId="0">
      <selection activeCell="G30" sqref="G26:H33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615</v>
      </c>
      <c r="D8" s="456" t="s">
        <v>615</v>
      </c>
      <c r="E8" s="456" t="s">
        <v>615</v>
      </c>
      <c r="F8" s="456" t="s">
        <v>615</v>
      </c>
      <c r="G8" s="456" t="s">
        <v>615</v>
      </c>
      <c r="H8" s="456" t="s">
        <v>615</v>
      </c>
      <c r="I8" s="456" t="s">
        <v>615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615</v>
      </c>
      <c r="D12" s="456" t="s">
        <v>615</v>
      </c>
      <c r="E12" s="456" t="s">
        <v>615</v>
      </c>
      <c r="F12" s="456" t="s">
        <v>615</v>
      </c>
      <c r="G12" s="456" t="s">
        <v>615</v>
      </c>
      <c r="H12" s="456" t="s">
        <v>615</v>
      </c>
      <c r="I12" s="456" t="s">
        <v>615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616</v>
      </c>
      <c r="D17" s="443" t="s">
        <v>617</v>
      </c>
      <c r="E17" s="443" t="s">
        <v>617</v>
      </c>
      <c r="F17" s="443" t="s">
        <v>618</v>
      </c>
      <c r="G17" s="443" t="s">
        <v>619</v>
      </c>
      <c r="H17" s="443" t="s">
        <v>619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620</v>
      </c>
      <c r="D26" s="445" t="s">
        <v>621</v>
      </c>
      <c r="E26" s="445" t="s">
        <v>622</v>
      </c>
      <c r="F26" s="445" t="s">
        <v>622</v>
      </c>
      <c r="G26" s="445" t="s">
        <v>622</v>
      </c>
      <c r="H26" s="445" t="s">
        <v>623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620</v>
      </c>
      <c r="D30" s="445" t="s">
        <v>622</v>
      </c>
      <c r="E30" s="445" t="s">
        <v>622</v>
      </c>
      <c r="F30" s="445" t="s">
        <v>622</v>
      </c>
      <c r="G30" s="445" t="s">
        <v>623</v>
      </c>
      <c r="H30" s="445" t="s">
        <v>623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46" t="s">
        <v>552</v>
      </c>
      <c r="D36" s="446" t="s">
        <v>552</v>
      </c>
      <c r="E36" s="446" t="s">
        <v>552</v>
      </c>
      <c r="F36" s="446" t="s">
        <v>552</v>
      </c>
      <c r="G36" s="446" t="s">
        <v>552</v>
      </c>
      <c r="H36" s="446" t="s">
        <v>552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46"/>
      <c r="D37" s="446"/>
      <c r="E37" s="446"/>
      <c r="F37" s="446"/>
      <c r="G37" s="446"/>
      <c r="H37" s="44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46"/>
      <c r="D38" s="446"/>
      <c r="E38" s="446"/>
      <c r="F38" s="446"/>
      <c r="G38" s="446"/>
      <c r="H38" s="44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46"/>
      <c r="D39" s="446"/>
      <c r="E39" s="446"/>
      <c r="F39" s="446"/>
      <c r="G39" s="446"/>
      <c r="H39" s="44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46" t="s">
        <v>552</v>
      </c>
      <c r="D40" s="446" t="s">
        <v>552</v>
      </c>
      <c r="E40" s="446" t="s">
        <v>552</v>
      </c>
      <c r="F40" s="446" t="s">
        <v>552</v>
      </c>
      <c r="G40" s="446" t="s">
        <v>552</v>
      </c>
      <c r="H40" s="446" t="s">
        <v>552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46"/>
      <c r="D41" s="446"/>
      <c r="E41" s="446"/>
      <c r="F41" s="446"/>
      <c r="G41" s="446"/>
      <c r="H41" s="44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46"/>
      <c r="D42" s="446"/>
      <c r="E42" s="446"/>
      <c r="F42" s="446"/>
      <c r="G42" s="446"/>
      <c r="H42" s="44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46"/>
      <c r="D43" s="446"/>
      <c r="E43" s="446"/>
      <c r="F43" s="446"/>
      <c r="G43" s="446"/>
      <c r="H43" s="44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624</v>
      </c>
      <c r="D48" s="449" t="s">
        <v>628</v>
      </c>
      <c r="E48" s="447" t="s">
        <v>632</v>
      </c>
      <c r="F48" s="449" t="s">
        <v>628</v>
      </c>
      <c r="G48" s="448" t="s">
        <v>624</v>
      </c>
      <c r="H48" s="449" t="s">
        <v>628</v>
      </c>
      <c r="I48" s="447" t="s">
        <v>632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624</v>
      </c>
      <c r="D52" s="449" t="s">
        <v>628</v>
      </c>
      <c r="E52" s="447" t="s">
        <v>632</v>
      </c>
      <c r="F52" s="449" t="s">
        <v>628</v>
      </c>
      <c r="G52" s="448" t="s">
        <v>625</v>
      </c>
      <c r="H52" s="449" t="s">
        <v>628</v>
      </c>
      <c r="I52" s="447" t="s">
        <v>632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634</v>
      </c>
      <c r="D57" s="453" t="s">
        <v>634</v>
      </c>
      <c r="E57" s="453" t="s">
        <v>634</v>
      </c>
      <c r="F57" s="453" t="s">
        <v>634</v>
      </c>
      <c r="G57" s="453" t="s">
        <v>634</v>
      </c>
      <c r="H57" s="453" t="s">
        <v>634</v>
      </c>
      <c r="I57" s="453" t="s">
        <v>634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2" t="s">
        <v>626</v>
      </c>
      <c r="D62" s="455" t="s">
        <v>629</v>
      </c>
      <c r="E62" s="450" t="s">
        <v>633</v>
      </c>
      <c r="F62" s="454" t="s">
        <v>630</v>
      </c>
      <c r="G62" s="452" t="s">
        <v>626</v>
      </c>
      <c r="H62" s="454" t="s">
        <v>630</v>
      </c>
      <c r="I62" s="450" t="s">
        <v>633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4"/>
      <c r="E63" s="451"/>
      <c r="F63" s="454"/>
      <c r="G63" s="453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4"/>
      <c r="E64" s="451"/>
      <c r="F64" s="454"/>
      <c r="G64" s="453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4"/>
      <c r="E65" s="451"/>
      <c r="F65" s="454"/>
      <c r="G65" s="453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52" t="s">
        <v>626</v>
      </c>
      <c r="D66" s="454" t="s">
        <v>630</v>
      </c>
      <c r="E66" s="450" t="s">
        <v>633</v>
      </c>
      <c r="F66" s="454" t="s">
        <v>630</v>
      </c>
      <c r="G66" s="452" t="s">
        <v>627</v>
      </c>
      <c r="H66" s="454" t="s">
        <v>631</v>
      </c>
      <c r="I66" s="450" t="s">
        <v>633</v>
      </c>
      <c r="J66" s="322"/>
    </row>
    <row r="67" spans="2:10" ht="14.5" customHeight="1" thickBot="1" x14ac:dyDescent="0.3">
      <c r="B67" s="332">
        <f t="shared" si="0"/>
        <v>1.0104166666666652</v>
      </c>
      <c r="C67" s="453"/>
      <c r="D67" s="454"/>
      <c r="E67" s="451"/>
      <c r="F67" s="454"/>
      <c r="G67" s="453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53"/>
      <c r="D68" s="454"/>
      <c r="E68" s="451"/>
      <c r="F68" s="454"/>
      <c r="G68" s="453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53"/>
      <c r="D69" s="454"/>
      <c r="E69" s="451"/>
      <c r="F69" s="454"/>
      <c r="G69" s="453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C12:C15"/>
    <mergeCell ref="I12:I15"/>
    <mergeCell ref="H12:H15"/>
    <mergeCell ref="G12:G15"/>
    <mergeCell ref="F12:F15"/>
    <mergeCell ref="E12:E15"/>
    <mergeCell ref="D12:D15"/>
    <mergeCell ref="I8:I11"/>
    <mergeCell ref="H8:H11"/>
    <mergeCell ref="G8:G11"/>
    <mergeCell ref="F8:F11"/>
    <mergeCell ref="E8:E11"/>
    <mergeCell ref="D8:D11"/>
    <mergeCell ref="C8:C11"/>
    <mergeCell ref="I57:I60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62:I65"/>
    <mergeCell ref="C66:C69"/>
    <mergeCell ref="D66:D69"/>
    <mergeCell ref="E66:E69"/>
    <mergeCell ref="F66:F69"/>
    <mergeCell ref="G66:G69"/>
    <mergeCell ref="H66:H69"/>
    <mergeCell ref="I66:I69"/>
    <mergeCell ref="C62:C65"/>
    <mergeCell ref="D62:D65"/>
    <mergeCell ref="E62:E65"/>
    <mergeCell ref="F62:F65"/>
    <mergeCell ref="G62:G65"/>
    <mergeCell ref="H62:H65"/>
    <mergeCell ref="I52:I55"/>
    <mergeCell ref="C48:C51"/>
    <mergeCell ref="D48:D51"/>
    <mergeCell ref="E48:E51"/>
    <mergeCell ref="F48:F51"/>
    <mergeCell ref="G48:G51"/>
    <mergeCell ref="H48:H51"/>
    <mergeCell ref="C17:C20"/>
    <mergeCell ref="D17:D20"/>
    <mergeCell ref="E17:E20"/>
    <mergeCell ref="F17:F20"/>
    <mergeCell ref="G17:G20"/>
    <mergeCell ref="H17:H20"/>
    <mergeCell ref="C40:C43"/>
    <mergeCell ref="D40:D43"/>
    <mergeCell ref="E40:E43"/>
    <mergeCell ref="F40:F43"/>
    <mergeCell ref="G40:G43"/>
    <mergeCell ref="H40:H43"/>
    <mergeCell ref="C36:C39"/>
    <mergeCell ref="D36:D39"/>
    <mergeCell ref="E36:E39"/>
    <mergeCell ref="F36:F39"/>
    <mergeCell ref="G36:G39"/>
    <mergeCell ref="H36:H39"/>
    <mergeCell ref="C30:C33"/>
    <mergeCell ref="D30:D33"/>
    <mergeCell ref="E30:E33"/>
    <mergeCell ref="F30:F33"/>
    <mergeCell ref="G30:G33"/>
    <mergeCell ref="H30:H33"/>
    <mergeCell ref="C26:C29"/>
    <mergeCell ref="D26:D29"/>
    <mergeCell ref="E26:E29"/>
    <mergeCell ref="F26:F29"/>
    <mergeCell ref="G26:G29"/>
    <mergeCell ref="H26:H29"/>
    <mergeCell ref="I4:I6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A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A00-000001000000}"/>
    <dataValidation allowBlank="1" showInputMessage="1" showErrorMessage="1" prompt="Zaman, bu sütundaki bu başlığın altında otomatik olarak güncelleştirilir." sqref="B3" xr:uid="{00000000-0002-0000-0A00-000002000000}"/>
    <dataValidation allowBlank="1" showInputMessage="1" showErrorMessage="1" prompt="Sağdaki hücreye Başlangıç Zamanını girin" sqref="B2" xr:uid="{00000000-0002-0000-0A00-000003000000}"/>
    <dataValidation allowBlank="1" showInputMessage="1" showErrorMessage="1" prompt="Bu hücreye Başlangıç Zamanını girin" sqref="C2" xr:uid="{00000000-0002-0000-0A00-000004000000}"/>
    <dataValidation allowBlank="1" showInputMessage="1" showErrorMessage="1" prompt="Sağdaki hücreye dakika cinsinden Zaman Aralığını girin" sqref="D2" xr:uid="{00000000-0002-0000-0A00-000005000000}"/>
    <dataValidation allowBlank="1" showInputMessage="1" showErrorMessage="1" prompt="Bu hücreye dakika cinsinden Zaman Aralığını girin" sqref="E2" xr:uid="{00000000-0002-0000-0A00-000006000000}"/>
    <dataValidation allowBlank="1" showInputMessage="1" showErrorMessage="1" prompt="Bu çalışma kitabının başlığı bu hücrededir. Sağdaki hücreye dönem ismini girin" sqref="B1:D1" xr:uid="{00000000-0002-0000-0A00-000007000000}"/>
    <dataValidation allowBlank="1" showInputMessage="1" showErrorMessage="1" prompt="Bu hücreye dönem ismini girin" sqref="E1:F1" xr:uid="{00000000-0002-0000-0A00-000008000000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00"/>
  <sheetViews>
    <sheetView topLeftCell="C24" zoomScale="110" zoomScaleNormal="110" workbookViewId="0">
      <selection activeCell="C30" sqref="C30:C33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615</v>
      </c>
      <c r="D8" s="456" t="s">
        <v>615</v>
      </c>
      <c r="E8" s="456" t="s">
        <v>615</v>
      </c>
      <c r="F8" s="456" t="s">
        <v>615</v>
      </c>
      <c r="G8" s="456" t="s">
        <v>615</v>
      </c>
      <c r="H8" s="456" t="s">
        <v>615</v>
      </c>
      <c r="I8" s="456" t="s">
        <v>615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615</v>
      </c>
      <c r="D12" s="456" t="s">
        <v>615</v>
      </c>
      <c r="E12" s="456" t="s">
        <v>615</v>
      </c>
      <c r="F12" s="456" t="s">
        <v>615</v>
      </c>
      <c r="G12" s="456" t="s">
        <v>615</v>
      </c>
      <c r="H12" s="456" t="s">
        <v>615</v>
      </c>
      <c r="I12" s="456" t="s">
        <v>615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635</v>
      </c>
      <c r="D17" s="443" t="s">
        <v>635</v>
      </c>
      <c r="E17" s="443" t="s">
        <v>635</v>
      </c>
      <c r="F17" s="443" t="s">
        <v>635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637</v>
      </c>
      <c r="D26" s="445" t="s">
        <v>637</v>
      </c>
      <c r="E26" s="445" t="s">
        <v>638</v>
      </c>
      <c r="F26" s="445" t="s">
        <v>638</v>
      </c>
      <c r="G26" s="445" t="s">
        <v>638</v>
      </c>
      <c r="H26" s="445" t="s">
        <v>639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637</v>
      </c>
      <c r="D30" s="445" t="s">
        <v>638</v>
      </c>
      <c r="E30" s="445" t="s">
        <v>638</v>
      </c>
      <c r="F30" s="445" t="s">
        <v>638</v>
      </c>
      <c r="G30" s="445" t="s">
        <v>638</v>
      </c>
      <c r="H30" s="445" t="s">
        <v>640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46" t="s">
        <v>552</v>
      </c>
      <c r="D36" s="446" t="s">
        <v>552</v>
      </c>
      <c r="E36" s="446" t="s">
        <v>552</v>
      </c>
      <c r="F36" s="446" t="s">
        <v>552</v>
      </c>
      <c r="G36" s="446" t="s">
        <v>552</v>
      </c>
      <c r="H36" s="446" t="s">
        <v>552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46"/>
      <c r="D37" s="446"/>
      <c r="E37" s="446"/>
      <c r="F37" s="446"/>
      <c r="G37" s="446"/>
      <c r="H37" s="44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46"/>
      <c r="D38" s="446"/>
      <c r="E38" s="446"/>
      <c r="F38" s="446"/>
      <c r="G38" s="446"/>
      <c r="H38" s="44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46"/>
      <c r="D39" s="446"/>
      <c r="E39" s="446"/>
      <c r="F39" s="446"/>
      <c r="G39" s="446"/>
      <c r="H39" s="44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46" t="s">
        <v>552</v>
      </c>
      <c r="D40" s="446" t="s">
        <v>552</v>
      </c>
      <c r="E40" s="446" t="s">
        <v>552</v>
      </c>
      <c r="F40" s="446" t="s">
        <v>552</v>
      </c>
      <c r="G40" s="446" t="s">
        <v>552</v>
      </c>
      <c r="H40" s="446" t="s">
        <v>552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46"/>
      <c r="D41" s="446"/>
      <c r="E41" s="446"/>
      <c r="F41" s="446"/>
      <c r="G41" s="446"/>
      <c r="H41" s="44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46"/>
      <c r="D42" s="446"/>
      <c r="E42" s="446"/>
      <c r="F42" s="446"/>
      <c r="G42" s="446"/>
      <c r="H42" s="44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46"/>
      <c r="D43" s="446"/>
      <c r="E43" s="446"/>
      <c r="F43" s="446"/>
      <c r="G43" s="446"/>
      <c r="H43" s="44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641</v>
      </c>
      <c r="D48" s="449" t="s">
        <v>628</v>
      </c>
      <c r="E48" s="447" t="s">
        <v>632</v>
      </c>
      <c r="F48" s="449" t="s">
        <v>628</v>
      </c>
      <c r="G48" s="448" t="s">
        <v>641</v>
      </c>
      <c r="H48" s="449" t="s">
        <v>628</v>
      </c>
      <c r="I48" s="447" t="s">
        <v>632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641</v>
      </c>
      <c r="D52" s="449" t="s">
        <v>628</v>
      </c>
      <c r="E52" s="447" t="s">
        <v>632</v>
      </c>
      <c r="F52" s="449" t="s">
        <v>628</v>
      </c>
      <c r="G52" s="448" t="s">
        <v>642</v>
      </c>
      <c r="H52" s="449" t="s">
        <v>628</v>
      </c>
      <c r="I52" s="447" t="s">
        <v>632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634</v>
      </c>
      <c r="D57" s="453" t="s">
        <v>634</v>
      </c>
      <c r="E57" s="453" t="s">
        <v>634</v>
      </c>
      <c r="F57" s="453" t="s">
        <v>634</v>
      </c>
      <c r="G57" s="453" t="s">
        <v>634</v>
      </c>
      <c r="H57" s="453" t="s">
        <v>634</v>
      </c>
      <c r="I57" s="453" t="s">
        <v>634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628</v>
      </c>
      <c r="D62" s="455" t="s">
        <v>643</v>
      </c>
      <c r="E62" s="450" t="s">
        <v>645</v>
      </c>
      <c r="F62" s="455" t="s">
        <v>644</v>
      </c>
      <c r="G62" s="449" t="s">
        <v>628</v>
      </c>
      <c r="H62" s="455" t="s">
        <v>644</v>
      </c>
      <c r="I62" s="450" t="s">
        <v>645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47" t="s">
        <v>632</v>
      </c>
      <c r="D66" s="455" t="s">
        <v>643</v>
      </c>
      <c r="E66" s="450" t="s">
        <v>645</v>
      </c>
      <c r="F66" s="455" t="s">
        <v>644</v>
      </c>
      <c r="G66" s="447" t="s">
        <v>632</v>
      </c>
      <c r="H66" s="455" t="s">
        <v>644</v>
      </c>
      <c r="I66" s="450" t="s">
        <v>646</v>
      </c>
      <c r="J66" s="322"/>
    </row>
    <row r="67" spans="2:10" ht="14.5" customHeight="1" thickBot="1" x14ac:dyDescent="0.3">
      <c r="B67" s="332">
        <f t="shared" si="0"/>
        <v>1.0104166666666652</v>
      </c>
      <c r="C67" s="447"/>
      <c r="D67" s="454"/>
      <c r="E67" s="451"/>
      <c r="F67" s="454"/>
      <c r="G67" s="447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47"/>
      <c r="D68" s="454"/>
      <c r="E68" s="451"/>
      <c r="F68" s="454"/>
      <c r="G68" s="447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47"/>
      <c r="D69" s="454"/>
      <c r="E69" s="451"/>
      <c r="F69" s="454"/>
      <c r="G69" s="447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hücreye dönem ismini girin" sqref="E1:F1" xr:uid="{00000000-0002-0000-0B00-000000000000}"/>
    <dataValidation allowBlank="1" showInputMessage="1" showErrorMessage="1" prompt="Bu çalışma kitabının başlığı bu hücrededir. Sağdaki hücreye dönem ismini girin" sqref="B1:D1" xr:uid="{00000000-0002-0000-0B00-000001000000}"/>
    <dataValidation allowBlank="1" showInputMessage="1" showErrorMessage="1" prompt="Bu hücreye dakika cinsinden Zaman Aralığını girin" sqref="E2" xr:uid="{00000000-0002-0000-0B00-000002000000}"/>
    <dataValidation allowBlank="1" showInputMessage="1" showErrorMessage="1" prompt="Sağdaki hücreye dakika cinsinden Zaman Aralığını girin" sqref="D2" xr:uid="{00000000-0002-0000-0B00-000003000000}"/>
    <dataValidation allowBlank="1" showInputMessage="1" showErrorMessage="1" prompt="Bu hücreye Başlangıç Zamanını girin" sqref="C2" xr:uid="{00000000-0002-0000-0B00-000004000000}"/>
    <dataValidation allowBlank="1" showInputMessage="1" showErrorMessage="1" prompt="Sağdaki hücreye Başlangıç Zamanını girin" sqref="B2" xr:uid="{00000000-0002-0000-0B00-000005000000}"/>
    <dataValidation allowBlank="1" showInputMessage="1" showErrorMessage="1" prompt="Zaman, bu sütundaki bu başlığın altında otomatik olarak güncelleştirilir." sqref="B3" xr:uid="{00000000-0002-0000-0B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B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B00-000008000000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100"/>
  <sheetViews>
    <sheetView topLeftCell="A21" zoomScale="110" zoomScaleNormal="110" workbookViewId="0">
      <selection activeCell="E30" sqref="E30:E33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615</v>
      </c>
      <c r="D8" s="456" t="s">
        <v>615</v>
      </c>
      <c r="E8" s="456" t="s">
        <v>615</v>
      </c>
      <c r="F8" s="456" t="s">
        <v>615</v>
      </c>
      <c r="G8" s="456" t="s">
        <v>615</v>
      </c>
      <c r="H8" s="456" t="s">
        <v>615</v>
      </c>
      <c r="I8" s="456" t="s">
        <v>615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615</v>
      </c>
      <c r="D12" s="456" t="s">
        <v>615</v>
      </c>
      <c r="E12" s="456" t="s">
        <v>615</v>
      </c>
      <c r="F12" s="456" t="s">
        <v>615</v>
      </c>
      <c r="G12" s="456" t="s">
        <v>615</v>
      </c>
      <c r="H12" s="456" t="s">
        <v>615</v>
      </c>
      <c r="I12" s="456" t="s">
        <v>615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647</v>
      </c>
      <c r="D26" s="445" t="s">
        <v>648</v>
      </c>
      <c r="E26" s="445" t="s">
        <v>649</v>
      </c>
      <c r="F26" s="445" t="s">
        <v>651</v>
      </c>
      <c r="G26" s="445" t="s">
        <v>652</v>
      </c>
      <c r="H26" s="445" t="s">
        <v>654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647</v>
      </c>
      <c r="D30" s="445" t="s">
        <v>649</v>
      </c>
      <c r="E30" s="445" t="s">
        <v>650</v>
      </c>
      <c r="F30" s="445" t="s">
        <v>651</v>
      </c>
      <c r="G30" s="445" t="s">
        <v>653</v>
      </c>
      <c r="H30" s="445"/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46" t="s">
        <v>552</v>
      </c>
      <c r="D36" s="446" t="s">
        <v>552</v>
      </c>
      <c r="E36" s="446" t="s">
        <v>552</v>
      </c>
      <c r="F36" s="446" t="s">
        <v>552</v>
      </c>
      <c r="G36" s="446" t="s">
        <v>552</v>
      </c>
      <c r="H36" s="446" t="s">
        <v>552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46"/>
      <c r="D37" s="446"/>
      <c r="E37" s="446"/>
      <c r="F37" s="446"/>
      <c r="G37" s="446"/>
      <c r="H37" s="44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46"/>
      <c r="D38" s="446"/>
      <c r="E38" s="446"/>
      <c r="F38" s="446"/>
      <c r="G38" s="446"/>
      <c r="H38" s="44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46"/>
      <c r="D39" s="446"/>
      <c r="E39" s="446"/>
      <c r="F39" s="446"/>
      <c r="G39" s="446"/>
      <c r="H39" s="44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46" t="s">
        <v>552</v>
      </c>
      <c r="D40" s="446" t="s">
        <v>552</v>
      </c>
      <c r="E40" s="446" t="s">
        <v>552</v>
      </c>
      <c r="F40" s="446" t="s">
        <v>552</v>
      </c>
      <c r="G40" s="446" t="s">
        <v>552</v>
      </c>
      <c r="H40" s="446" t="s">
        <v>552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46"/>
      <c r="D41" s="446"/>
      <c r="E41" s="446"/>
      <c r="F41" s="446"/>
      <c r="G41" s="446"/>
      <c r="H41" s="44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46"/>
      <c r="D42" s="446"/>
      <c r="E42" s="446"/>
      <c r="F42" s="446"/>
      <c r="G42" s="446"/>
      <c r="H42" s="44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46"/>
      <c r="D43" s="446"/>
      <c r="E43" s="446"/>
      <c r="F43" s="446"/>
      <c r="G43" s="446"/>
      <c r="H43" s="44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660</v>
      </c>
      <c r="D48" s="449" t="s">
        <v>655</v>
      </c>
      <c r="E48" s="447" t="s">
        <v>658</v>
      </c>
      <c r="F48" s="449" t="s">
        <v>655</v>
      </c>
      <c r="G48" s="448" t="s">
        <v>660</v>
      </c>
      <c r="H48" s="449" t="s">
        <v>655</v>
      </c>
      <c r="I48" s="447" t="s">
        <v>658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660</v>
      </c>
      <c r="D52" s="449" t="s">
        <v>655</v>
      </c>
      <c r="E52" s="447" t="s">
        <v>658</v>
      </c>
      <c r="F52" s="449" t="s">
        <v>655</v>
      </c>
      <c r="G52" s="448" t="s">
        <v>660</v>
      </c>
      <c r="H52" s="449" t="s">
        <v>655</v>
      </c>
      <c r="I52" s="447" t="s">
        <v>659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655</v>
      </c>
      <c r="D62" s="455" t="s">
        <v>644</v>
      </c>
      <c r="E62" s="450" t="s">
        <v>662</v>
      </c>
      <c r="F62" s="455" t="s">
        <v>656</v>
      </c>
      <c r="G62" s="449" t="s">
        <v>655</v>
      </c>
      <c r="H62" s="455" t="s">
        <v>657</v>
      </c>
      <c r="I62" s="450" t="s">
        <v>662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47" t="s">
        <v>658</v>
      </c>
      <c r="D66" s="455" t="s">
        <v>644</v>
      </c>
      <c r="E66" s="450" t="s">
        <v>662</v>
      </c>
      <c r="F66" s="455" t="s">
        <v>656</v>
      </c>
      <c r="G66" s="447" t="s">
        <v>658</v>
      </c>
      <c r="H66" s="455" t="s">
        <v>657</v>
      </c>
      <c r="I66" s="450" t="s">
        <v>662</v>
      </c>
      <c r="J66" s="322"/>
    </row>
    <row r="67" spans="2:10" ht="14.5" customHeight="1" thickBot="1" x14ac:dyDescent="0.3">
      <c r="B67" s="332">
        <f t="shared" si="0"/>
        <v>1.0104166666666652</v>
      </c>
      <c r="C67" s="447"/>
      <c r="D67" s="454"/>
      <c r="E67" s="451"/>
      <c r="F67" s="454"/>
      <c r="G67" s="447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47"/>
      <c r="D68" s="454"/>
      <c r="E68" s="451"/>
      <c r="F68" s="454"/>
      <c r="G68" s="447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47"/>
      <c r="D69" s="454"/>
      <c r="E69" s="451"/>
      <c r="F69" s="454"/>
      <c r="G69" s="447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C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C00-000001000000}"/>
    <dataValidation allowBlank="1" showInputMessage="1" showErrorMessage="1" prompt="Zaman, bu sütundaki bu başlığın altında otomatik olarak güncelleştirilir." sqref="B3" xr:uid="{00000000-0002-0000-0C00-000002000000}"/>
    <dataValidation allowBlank="1" showInputMessage="1" showErrorMessage="1" prompt="Sağdaki hücreye Başlangıç Zamanını girin" sqref="B2" xr:uid="{00000000-0002-0000-0C00-000003000000}"/>
    <dataValidation allowBlank="1" showInputMessage="1" showErrorMessage="1" prompt="Bu hücreye Başlangıç Zamanını girin" sqref="C2" xr:uid="{00000000-0002-0000-0C00-000004000000}"/>
    <dataValidation allowBlank="1" showInputMessage="1" showErrorMessage="1" prompt="Sağdaki hücreye dakika cinsinden Zaman Aralığını girin" sqref="D2" xr:uid="{00000000-0002-0000-0C00-000005000000}"/>
    <dataValidation allowBlank="1" showInputMessage="1" showErrorMessage="1" prompt="Bu hücreye dakika cinsinden Zaman Aralığını girin" sqref="E2" xr:uid="{00000000-0002-0000-0C00-000006000000}"/>
    <dataValidation allowBlank="1" showInputMessage="1" showErrorMessage="1" prompt="Bu çalışma kitabının başlığı bu hücrededir. Sağdaki hücreye dönem ismini girin" sqref="B1:D1" xr:uid="{00000000-0002-0000-0C00-000007000000}"/>
    <dataValidation allowBlank="1" showInputMessage="1" showErrorMessage="1" prompt="Bu hücreye dönem ismini girin" sqref="E1:F1" xr:uid="{00000000-0002-0000-0C00-000008000000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100"/>
  <sheetViews>
    <sheetView topLeftCell="A20" zoomScale="110" zoomScaleNormal="110" workbookViewId="0">
      <selection activeCell="C30" sqref="C30:C33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615</v>
      </c>
      <c r="D8" s="456" t="s">
        <v>615</v>
      </c>
      <c r="E8" s="456" t="s">
        <v>615</v>
      </c>
      <c r="F8" s="456" t="s">
        <v>615</v>
      </c>
      <c r="G8" s="456" t="s">
        <v>615</v>
      </c>
      <c r="H8" s="456" t="s">
        <v>615</v>
      </c>
      <c r="I8" s="456" t="s">
        <v>615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615</v>
      </c>
      <c r="D12" s="456" t="s">
        <v>615</v>
      </c>
      <c r="E12" s="456" t="s">
        <v>615</v>
      </c>
      <c r="F12" s="456" t="s">
        <v>615</v>
      </c>
      <c r="G12" s="456" t="s">
        <v>615</v>
      </c>
      <c r="H12" s="456" t="s">
        <v>615</v>
      </c>
      <c r="I12" s="456" t="s">
        <v>615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667</v>
      </c>
      <c r="D26" s="445" t="s">
        <v>663</v>
      </c>
      <c r="E26" s="445" t="s">
        <v>663</v>
      </c>
      <c r="F26" s="445" t="s">
        <v>663</v>
      </c>
      <c r="G26" s="445" t="s">
        <v>665</v>
      </c>
      <c r="H26" s="445" t="s">
        <v>666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667</v>
      </c>
      <c r="D30" s="445" t="s">
        <v>663</v>
      </c>
      <c r="E30" s="445" t="s">
        <v>663</v>
      </c>
      <c r="F30" s="445" t="s">
        <v>664</v>
      </c>
      <c r="G30" s="445" t="s">
        <v>665</v>
      </c>
      <c r="H30" s="334"/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334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334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334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46" t="s">
        <v>552</v>
      </c>
      <c r="D36" s="446" t="s">
        <v>552</v>
      </c>
      <c r="E36" s="446" t="s">
        <v>552</v>
      </c>
      <c r="F36" s="446" t="s">
        <v>552</v>
      </c>
      <c r="G36" s="446" t="s">
        <v>552</v>
      </c>
      <c r="H36" s="446" t="s">
        <v>552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46"/>
      <c r="D37" s="446"/>
      <c r="E37" s="446"/>
      <c r="F37" s="446"/>
      <c r="G37" s="446"/>
      <c r="H37" s="44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46"/>
      <c r="D38" s="446"/>
      <c r="E38" s="446"/>
      <c r="F38" s="446"/>
      <c r="G38" s="446"/>
      <c r="H38" s="44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46"/>
      <c r="D39" s="446"/>
      <c r="E39" s="446"/>
      <c r="F39" s="446"/>
      <c r="G39" s="446"/>
      <c r="H39" s="44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46" t="s">
        <v>552</v>
      </c>
      <c r="D40" s="446" t="s">
        <v>552</v>
      </c>
      <c r="E40" s="446" t="s">
        <v>552</v>
      </c>
      <c r="F40" s="446" t="s">
        <v>552</v>
      </c>
      <c r="G40" s="446" t="s">
        <v>552</v>
      </c>
      <c r="H40" s="446" t="s">
        <v>552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46"/>
      <c r="D41" s="446"/>
      <c r="E41" s="446"/>
      <c r="F41" s="446"/>
      <c r="G41" s="446"/>
      <c r="H41" s="44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46"/>
      <c r="D42" s="446"/>
      <c r="E42" s="446"/>
      <c r="F42" s="446"/>
      <c r="G42" s="446"/>
      <c r="H42" s="44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46"/>
      <c r="D43" s="446"/>
      <c r="E43" s="446"/>
      <c r="F43" s="446"/>
      <c r="G43" s="446"/>
      <c r="H43" s="44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668</v>
      </c>
      <c r="D48" s="449" t="s">
        <v>672</v>
      </c>
      <c r="E48" s="447" t="s">
        <v>670</v>
      </c>
      <c r="F48" s="449" t="s">
        <v>672</v>
      </c>
      <c r="G48" s="448" t="s">
        <v>668</v>
      </c>
      <c r="H48" s="449" t="s">
        <v>675</v>
      </c>
      <c r="I48" s="447" t="s">
        <v>670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668</v>
      </c>
      <c r="D52" s="449" t="s">
        <v>672</v>
      </c>
      <c r="E52" s="447" t="s">
        <v>670</v>
      </c>
      <c r="F52" s="449" t="s">
        <v>674</v>
      </c>
      <c r="G52" s="448" t="s">
        <v>669</v>
      </c>
      <c r="H52" s="449" t="s">
        <v>676</v>
      </c>
      <c r="I52" s="447" t="s">
        <v>671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673</v>
      </c>
      <c r="D62" s="455" t="s">
        <v>677</v>
      </c>
      <c r="E62" s="450" t="s">
        <v>681</v>
      </c>
      <c r="F62" s="455" t="s">
        <v>678</v>
      </c>
      <c r="G62" s="449" t="s">
        <v>674</v>
      </c>
      <c r="H62" s="455" t="s">
        <v>680</v>
      </c>
      <c r="I62" s="450" t="s">
        <v>681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47" t="s">
        <v>670</v>
      </c>
      <c r="D66" s="455" t="s">
        <v>677</v>
      </c>
      <c r="E66" s="450" t="s">
        <v>681</v>
      </c>
      <c r="F66" s="455" t="s">
        <v>678</v>
      </c>
      <c r="G66" s="447" t="s">
        <v>670</v>
      </c>
      <c r="H66" s="455" t="s">
        <v>679</v>
      </c>
      <c r="I66" s="450" t="s">
        <v>682</v>
      </c>
      <c r="J66" s="322"/>
    </row>
    <row r="67" spans="2:10" ht="14.5" customHeight="1" thickBot="1" x14ac:dyDescent="0.3">
      <c r="B67" s="332">
        <f t="shared" si="0"/>
        <v>1.0104166666666652</v>
      </c>
      <c r="C67" s="447"/>
      <c r="D67" s="454"/>
      <c r="E67" s="451"/>
      <c r="F67" s="454"/>
      <c r="G67" s="447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47"/>
      <c r="D68" s="454"/>
      <c r="E68" s="451"/>
      <c r="F68" s="454"/>
      <c r="G68" s="447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47"/>
      <c r="D69" s="454"/>
      <c r="E69" s="451"/>
      <c r="F69" s="454"/>
      <c r="G69" s="447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5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D30:D33"/>
    <mergeCell ref="D26:D29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C26:C29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62:H65"/>
    <mergeCell ref="I62:I65"/>
    <mergeCell ref="C57:C60"/>
    <mergeCell ref="D57:D60"/>
    <mergeCell ref="E57:E60"/>
    <mergeCell ref="F57:F60"/>
    <mergeCell ref="G57:G60"/>
    <mergeCell ref="H57:H60"/>
    <mergeCell ref="C62:C65"/>
    <mergeCell ref="D62:D65"/>
    <mergeCell ref="E62:E65"/>
    <mergeCell ref="F62:F65"/>
    <mergeCell ref="G62:G65"/>
    <mergeCell ref="C30:C33"/>
    <mergeCell ref="I66:I69"/>
    <mergeCell ref="E26:E29"/>
    <mergeCell ref="E30:E33"/>
    <mergeCell ref="F26:F29"/>
    <mergeCell ref="F30:F33"/>
    <mergeCell ref="G26:G29"/>
    <mergeCell ref="G30:G33"/>
    <mergeCell ref="H26:H29"/>
    <mergeCell ref="C66:C69"/>
    <mergeCell ref="D66:D69"/>
    <mergeCell ref="E66:E69"/>
    <mergeCell ref="F66:F69"/>
    <mergeCell ref="G66:G69"/>
    <mergeCell ref="H66:H69"/>
    <mergeCell ref="I57:I60"/>
  </mergeCells>
  <dataValidations count="9">
    <dataValidation allowBlank="1" showInputMessage="1" showErrorMessage="1" prompt="Bu hücreye dönem ismini girin" sqref="E1:F1" xr:uid="{00000000-0002-0000-0D00-000000000000}"/>
    <dataValidation allowBlank="1" showInputMessage="1" showErrorMessage="1" prompt="Bu çalışma kitabının başlığı bu hücrededir. Sağdaki hücreye dönem ismini girin" sqref="B1:D1" xr:uid="{00000000-0002-0000-0D00-000001000000}"/>
    <dataValidation allowBlank="1" showInputMessage="1" showErrorMessage="1" prompt="Bu hücreye dakika cinsinden Zaman Aralığını girin" sqref="E2" xr:uid="{00000000-0002-0000-0D00-000002000000}"/>
    <dataValidation allowBlank="1" showInputMessage="1" showErrorMessage="1" prompt="Sağdaki hücreye dakika cinsinden Zaman Aralığını girin" sqref="D2" xr:uid="{00000000-0002-0000-0D00-000003000000}"/>
    <dataValidation allowBlank="1" showInputMessage="1" showErrorMessage="1" prompt="Bu hücreye Başlangıç Zamanını girin" sqref="C2" xr:uid="{00000000-0002-0000-0D00-000004000000}"/>
    <dataValidation allowBlank="1" showInputMessage="1" showErrorMessage="1" prompt="Sağdaki hücreye Başlangıç Zamanını girin" sqref="B2" xr:uid="{00000000-0002-0000-0D00-000005000000}"/>
    <dataValidation allowBlank="1" showInputMessage="1" showErrorMessage="1" prompt="Zaman, bu sütundaki bu başlığın altında otomatik olarak güncelleştirilir." sqref="B3" xr:uid="{00000000-0002-0000-0D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D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D00-000008000000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100"/>
  <sheetViews>
    <sheetView topLeftCell="B23" zoomScale="110" zoomScaleNormal="110" workbookViewId="0">
      <selection activeCell="F36" sqref="F36:F39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615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690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683</v>
      </c>
      <c r="D26" s="445" t="s">
        <v>684</v>
      </c>
      <c r="E26" s="445" t="s">
        <v>684</v>
      </c>
      <c r="F26" s="445" t="s">
        <v>685</v>
      </c>
      <c r="G26" s="445" t="s">
        <v>686</v>
      </c>
      <c r="H26" s="445" t="s">
        <v>688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684</v>
      </c>
      <c r="D30" s="445" t="s">
        <v>684</v>
      </c>
      <c r="E30" s="445" t="s">
        <v>684</v>
      </c>
      <c r="F30" s="445" t="s">
        <v>686</v>
      </c>
      <c r="G30" s="445" t="s">
        <v>687</v>
      </c>
      <c r="H30" s="445" t="s">
        <v>688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46" t="s">
        <v>552</v>
      </c>
      <c r="D36" s="456" t="s">
        <v>691</v>
      </c>
      <c r="E36" s="456" t="s">
        <v>691</v>
      </c>
      <c r="F36" s="456" t="s">
        <v>692</v>
      </c>
      <c r="G36" s="456" t="s">
        <v>693</v>
      </c>
      <c r="H36" s="456" t="s">
        <v>694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4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4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4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46" t="s">
        <v>552</v>
      </c>
      <c r="D40" s="456" t="s">
        <v>691</v>
      </c>
      <c r="E40" s="456" t="s">
        <v>691</v>
      </c>
      <c r="F40" s="456" t="s">
        <v>693</v>
      </c>
      <c r="G40" s="456" t="s">
        <v>694</v>
      </c>
      <c r="H40" s="456"/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4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4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4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696</v>
      </c>
      <c r="D48" s="449" t="s">
        <v>697</v>
      </c>
      <c r="E48" s="447" t="s">
        <v>670</v>
      </c>
      <c r="F48" s="449" t="s">
        <v>698</v>
      </c>
      <c r="G48" s="448" t="s">
        <v>695</v>
      </c>
      <c r="H48" s="449" t="s">
        <v>698</v>
      </c>
      <c r="I48" s="447" t="s">
        <v>700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696</v>
      </c>
      <c r="D52" s="449" t="s">
        <v>697</v>
      </c>
      <c r="E52" s="447" t="s">
        <v>670</v>
      </c>
      <c r="F52" s="449" t="s">
        <v>698</v>
      </c>
      <c r="G52" s="448" t="s">
        <v>695</v>
      </c>
      <c r="H52" s="449" t="s">
        <v>698</v>
      </c>
      <c r="I52" s="447" t="s">
        <v>700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675</v>
      </c>
      <c r="D62" s="455" t="s">
        <v>701</v>
      </c>
      <c r="E62" s="450" t="s">
        <v>703</v>
      </c>
      <c r="F62" s="455" t="s">
        <v>701</v>
      </c>
      <c r="G62" s="449" t="s">
        <v>698</v>
      </c>
      <c r="H62" s="455" t="s">
        <v>702</v>
      </c>
      <c r="I62" s="450" t="s">
        <v>703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47" t="s">
        <v>670</v>
      </c>
      <c r="D66" s="455" t="s">
        <v>701</v>
      </c>
      <c r="E66" s="450" t="s">
        <v>703</v>
      </c>
      <c r="F66" s="455" t="s">
        <v>701</v>
      </c>
      <c r="G66" s="447" t="s">
        <v>699</v>
      </c>
      <c r="H66" s="455" t="s">
        <v>702</v>
      </c>
      <c r="I66" s="450" t="s">
        <v>704</v>
      </c>
      <c r="J66" s="322"/>
    </row>
    <row r="67" spans="2:10" ht="14.5" customHeight="1" thickBot="1" x14ac:dyDescent="0.3">
      <c r="B67" s="332">
        <f t="shared" si="0"/>
        <v>1.0104166666666652</v>
      </c>
      <c r="C67" s="447"/>
      <c r="D67" s="454"/>
      <c r="E67" s="451"/>
      <c r="F67" s="454"/>
      <c r="G67" s="447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47"/>
      <c r="D68" s="454"/>
      <c r="E68" s="451"/>
      <c r="F68" s="454"/>
      <c r="G68" s="447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47"/>
      <c r="D69" s="454"/>
      <c r="E69" s="451"/>
      <c r="F69" s="454"/>
      <c r="G69" s="447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C57:C60"/>
    <mergeCell ref="G62:G65"/>
    <mergeCell ref="C66:C69"/>
    <mergeCell ref="D66:D69"/>
    <mergeCell ref="E66:E69"/>
    <mergeCell ref="F66:F69"/>
    <mergeCell ref="G66:G69"/>
    <mergeCell ref="C62:C65"/>
    <mergeCell ref="D62:D65"/>
    <mergeCell ref="E62:E65"/>
    <mergeCell ref="F62:F65"/>
    <mergeCell ref="G57:G60"/>
    <mergeCell ref="D57:D60"/>
    <mergeCell ref="E57:E60"/>
    <mergeCell ref="I66:I69"/>
    <mergeCell ref="I57:I60"/>
    <mergeCell ref="I62:I65"/>
    <mergeCell ref="H57:H60"/>
    <mergeCell ref="H30:H33"/>
    <mergeCell ref="H66:H69"/>
    <mergeCell ref="H62:H65"/>
    <mergeCell ref="I48:I51"/>
    <mergeCell ref="H52:H55"/>
    <mergeCell ref="I52:I55"/>
    <mergeCell ref="H48:H51"/>
    <mergeCell ref="H36:H39"/>
    <mergeCell ref="H40:H43"/>
    <mergeCell ref="C52:C55"/>
    <mergeCell ref="D52:D55"/>
    <mergeCell ref="E52:E55"/>
    <mergeCell ref="F52:F55"/>
    <mergeCell ref="G52:G55"/>
    <mergeCell ref="E40:E43"/>
    <mergeCell ref="F40:F43"/>
    <mergeCell ref="G40:G43"/>
    <mergeCell ref="C48:C51"/>
    <mergeCell ref="D48:D51"/>
    <mergeCell ref="E48:E51"/>
    <mergeCell ref="F48:F51"/>
    <mergeCell ref="G48:G51"/>
    <mergeCell ref="E26:E29"/>
    <mergeCell ref="F26:F29"/>
    <mergeCell ref="G26:G29"/>
    <mergeCell ref="F57:F60"/>
    <mergeCell ref="C30:C33"/>
    <mergeCell ref="D30:D33"/>
    <mergeCell ref="E30:E33"/>
    <mergeCell ref="F30:F33"/>
    <mergeCell ref="G30:G33"/>
    <mergeCell ref="C36:C39"/>
    <mergeCell ref="D36:D39"/>
    <mergeCell ref="E36:E39"/>
    <mergeCell ref="F36:F39"/>
    <mergeCell ref="G36:G39"/>
    <mergeCell ref="C40:C43"/>
    <mergeCell ref="D40:D43"/>
    <mergeCell ref="H26:H29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C26:C29"/>
    <mergeCell ref="D26:D29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E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E00-000001000000}"/>
    <dataValidation allowBlank="1" showInputMessage="1" showErrorMessage="1" prompt="Zaman, bu sütundaki bu başlığın altında otomatik olarak güncelleştirilir." sqref="B3" xr:uid="{00000000-0002-0000-0E00-000002000000}"/>
    <dataValidation allowBlank="1" showInputMessage="1" showErrorMessage="1" prompt="Sağdaki hücreye Başlangıç Zamanını girin" sqref="B2" xr:uid="{00000000-0002-0000-0E00-000003000000}"/>
    <dataValidation allowBlank="1" showInputMessage="1" showErrorMessage="1" prompt="Bu hücreye Başlangıç Zamanını girin" sqref="C2" xr:uid="{00000000-0002-0000-0E00-000004000000}"/>
    <dataValidation allowBlank="1" showInputMessage="1" showErrorMessage="1" prompt="Sağdaki hücreye dakika cinsinden Zaman Aralığını girin" sqref="D2" xr:uid="{00000000-0002-0000-0E00-000005000000}"/>
    <dataValidation allowBlank="1" showInputMessage="1" showErrorMessage="1" prompt="Bu hücreye dakika cinsinden Zaman Aralığını girin" sqref="E2" xr:uid="{00000000-0002-0000-0E00-000006000000}"/>
    <dataValidation allowBlank="1" showInputMessage="1" showErrorMessage="1" prompt="Bu çalışma kitabının başlığı bu hücrededir. Sağdaki hücreye dönem ismini girin" sqref="B1:D1" xr:uid="{00000000-0002-0000-0E00-000007000000}"/>
    <dataValidation allowBlank="1" showInputMessage="1" showErrorMessage="1" prompt="Bu hücreye dönem ismini girin" sqref="E1:F1" xr:uid="{00000000-0002-0000-0E00-000008000000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100"/>
  <sheetViews>
    <sheetView topLeftCell="B17" zoomScale="110" zoomScaleNormal="110" workbookViewId="0">
      <selection activeCell="D48" sqref="D48:D51"/>
    </sheetView>
  </sheetViews>
  <sheetFormatPr defaultColWidth="6.0703125" defaultRowHeight="14" thickBottom="1" x14ac:dyDescent="0.3"/>
  <cols>
    <col min="1" max="1" width="1.5703125" style="286" customWidth="1"/>
    <col min="2" max="2" width="8.5703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705</v>
      </c>
      <c r="D26" s="445" t="s">
        <v>708</v>
      </c>
      <c r="E26" s="445" t="s">
        <v>708</v>
      </c>
      <c r="F26" s="445" t="s">
        <v>709</v>
      </c>
      <c r="G26" s="445" t="s">
        <v>710</v>
      </c>
      <c r="H26" s="445" t="s">
        <v>712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705</v>
      </c>
      <c r="D30" s="445" t="s">
        <v>708</v>
      </c>
      <c r="E30" s="445" t="s">
        <v>708</v>
      </c>
      <c r="F30" s="445" t="s">
        <v>710</v>
      </c>
      <c r="G30" s="445" t="s">
        <v>711</v>
      </c>
      <c r="H30" s="445" t="s">
        <v>712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714</v>
      </c>
      <c r="D48" s="449" t="s">
        <v>707</v>
      </c>
      <c r="E48" s="447" t="s">
        <v>700</v>
      </c>
      <c r="F48" s="449" t="s">
        <v>717</v>
      </c>
      <c r="G48" s="448" t="s">
        <v>716</v>
      </c>
      <c r="H48" s="449" t="s">
        <v>719</v>
      </c>
      <c r="I48" s="447" t="s">
        <v>722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715</v>
      </c>
      <c r="D52" s="449" t="s">
        <v>717</v>
      </c>
      <c r="E52" s="447" t="s">
        <v>721</v>
      </c>
      <c r="F52" s="449" t="s">
        <v>717</v>
      </c>
      <c r="G52" s="448" t="s">
        <v>716</v>
      </c>
      <c r="H52" s="449" t="s">
        <v>720</v>
      </c>
      <c r="I52" s="447" t="s">
        <v>723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706</v>
      </c>
      <c r="D62" s="455" t="s">
        <v>724</v>
      </c>
      <c r="E62" s="450" t="s">
        <v>727</v>
      </c>
      <c r="F62" s="455" t="s">
        <v>725</v>
      </c>
      <c r="G62" s="449" t="s">
        <v>718</v>
      </c>
      <c r="H62" s="455" t="s">
        <v>726</v>
      </c>
      <c r="I62" s="450" t="s">
        <v>727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47" t="s">
        <v>700</v>
      </c>
      <c r="D66" s="455" t="s">
        <v>724</v>
      </c>
      <c r="E66" s="450" t="s">
        <v>727</v>
      </c>
      <c r="F66" s="455" t="s">
        <v>725</v>
      </c>
      <c r="G66" s="447" t="s">
        <v>722</v>
      </c>
      <c r="H66" s="455" t="s">
        <v>726</v>
      </c>
      <c r="I66" s="450" t="s">
        <v>727</v>
      </c>
      <c r="J66" s="322"/>
    </row>
    <row r="67" spans="2:10" ht="14.5" customHeight="1" thickBot="1" x14ac:dyDescent="0.3">
      <c r="B67" s="332">
        <f t="shared" si="0"/>
        <v>1.0104166666666652</v>
      </c>
      <c r="C67" s="447"/>
      <c r="D67" s="454"/>
      <c r="E67" s="451"/>
      <c r="F67" s="454"/>
      <c r="G67" s="447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47"/>
      <c r="D68" s="454"/>
      <c r="E68" s="451"/>
      <c r="F68" s="454"/>
      <c r="G68" s="447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47"/>
      <c r="D69" s="454"/>
      <c r="E69" s="451"/>
      <c r="F69" s="454"/>
      <c r="G69" s="447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hücreye dönem ismini girin" sqref="E1:F1" xr:uid="{00000000-0002-0000-0F00-000000000000}"/>
    <dataValidation allowBlank="1" showInputMessage="1" showErrorMessage="1" prompt="Bu çalışma kitabının başlığı bu hücrededir. Sağdaki hücreye dönem ismini girin" sqref="B1:D1" xr:uid="{00000000-0002-0000-0F00-000001000000}"/>
    <dataValidation allowBlank="1" showInputMessage="1" showErrorMessage="1" prompt="Bu hücreye dakika cinsinden Zaman Aralığını girin" sqref="E2" xr:uid="{00000000-0002-0000-0F00-000002000000}"/>
    <dataValidation allowBlank="1" showInputMessage="1" showErrorMessage="1" prompt="Sağdaki hücreye dakika cinsinden Zaman Aralığını girin" sqref="D2" xr:uid="{00000000-0002-0000-0F00-000003000000}"/>
    <dataValidation allowBlank="1" showInputMessage="1" showErrorMessage="1" prompt="Bu hücreye Başlangıç Zamanını girin" sqref="C2" xr:uid="{00000000-0002-0000-0F00-000004000000}"/>
    <dataValidation allowBlank="1" showInputMessage="1" showErrorMessage="1" prompt="Sağdaki hücreye Başlangıç Zamanını girin" sqref="B2" xr:uid="{00000000-0002-0000-0F00-000005000000}"/>
    <dataValidation allowBlank="1" showInputMessage="1" showErrorMessage="1" prompt="Zaman, bu sütundaki bu başlığın altında otomatik olarak güncelleştirilir." sqref="B3" xr:uid="{00000000-0002-0000-0F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F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F00-000008000000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100"/>
  <sheetViews>
    <sheetView topLeftCell="A21" zoomScale="110" zoomScaleNormal="110" workbookViewId="0">
      <selection activeCell="H62" sqref="H62:H65"/>
    </sheetView>
  </sheetViews>
  <sheetFormatPr defaultColWidth="6.0703125" defaultRowHeight="14" thickBottom="1" x14ac:dyDescent="0.3"/>
  <cols>
    <col min="1" max="1" width="1.5703125" style="286" customWidth="1"/>
    <col min="2" max="2" width="8.5703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709</v>
      </c>
      <c r="D26" s="445" t="s">
        <v>710</v>
      </c>
      <c r="E26" s="445" t="s">
        <v>741</v>
      </c>
      <c r="F26" s="445" t="s">
        <v>741</v>
      </c>
      <c r="G26" s="445" t="s">
        <v>741</v>
      </c>
      <c r="H26" s="445" t="s">
        <v>742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710</v>
      </c>
      <c r="D30" s="445" t="s">
        <v>711</v>
      </c>
      <c r="E30" s="445" t="s">
        <v>741</v>
      </c>
      <c r="F30" s="445" t="s">
        <v>741</v>
      </c>
      <c r="G30" s="445" t="s">
        <v>741</v>
      </c>
      <c r="H30" s="445" t="s">
        <v>743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730</v>
      </c>
      <c r="D48" s="449" t="s">
        <v>737</v>
      </c>
      <c r="E48" s="447" t="s">
        <v>734</v>
      </c>
      <c r="F48" s="449" t="s">
        <v>738</v>
      </c>
      <c r="G48" s="448" t="s">
        <v>732</v>
      </c>
      <c r="H48" s="449" t="s">
        <v>739</v>
      </c>
      <c r="I48" s="447" t="s">
        <v>736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731</v>
      </c>
      <c r="D52" s="449" t="s">
        <v>738</v>
      </c>
      <c r="E52" s="447" t="s">
        <v>735</v>
      </c>
      <c r="F52" s="449" t="s">
        <v>738</v>
      </c>
      <c r="G52" s="448" t="s">
        <v>733</v>
      </c>
      <c r="H52" s="449" t="s">
        <v>740</v>
      </c>
      <c r="I52" s="447" t="s">
        <v>736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719</v>
      </c>
      <c r="D62" s="455" t="s">
        <v>726</v>
      </c>
      <c r="E62" s="450" t="s">
        <v>727</v>
      </c>
      <c r="F62" s="455" t="s">
        <v>729</v>
      </c>
      <c r="G62" s="449" t="s">
        <v>739</v>
      </c>
      <c r="H62" s="455" t="s">
        <v>744</v>
      </c>
      <c r="I62" s="450" t="s">
        <v>727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1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1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1"/>
      <c r="J65" s="322"/>
    </row>
    <row r="66" spans="2:10" ht="14.5" customHeight="1" thickBot="1" x14ac:dyDescent="0.3">
      <c r="B66" s="332">
        <f t="shared" si="0"/>
        <v>0.99999999999999845</v>
      </c>
      <c r="C66" s="447" t="s">
        <v>734</v>
      </c>
      <c r="D66" s="455" t="s">
        <v>726</v>
      </c>
      <c r="E66" s="450" t="s">
        <v>727</v>
      </c>
      <c r="F66" s="455" t="s">
        <v>744</v>
      </c>
      <c r="G66" s="447" t="s">
        <v>735</v>
      </c>
      <c r="H66" s="455" t="s">
        <v>744</v>
      </c>
      <c r="I66" s="450" t="s">
        <v>728</v>
      </c>
      <c r="J66" s="322"/>
    </row>
    <row r="67" spans="2:10" ht="14.5" customHeight="1" thickBot="1" x14ac:dyDescent="0.3">
      <c r="B67" s="332">
        <f t="shared" si="0"/>
        <v>1.0104166666666652</v>
      </c>
      <c r="C67" s="447"/>
      <c r="D67" s="454"/>
      <c r="E67" s="451"/>
      <c r="F67" s="454"/>
      <c r="G67" s="447"/>
      <c r="H67" s="454"/>
      <c r="I67" s="451"/>
      <c r="J67" s="322"/>
    </row>
    <row r="68" spans="2:10" ht="14.5" customHeight="1" thickBot="1" x14ac:dyDescent="0.3">
      <c r="B68" s="332">
        <f t="shared" si="0"/>
        <v>1.0208333333333319</v>
      </c>
      <c r="C68" s="447"/>
      <c r="D68" s="454"/>
      <c r="E68" s="451"/>
      <c r="F68" s="454"/>
      <c r="G68" s="447"/>
      <c r="H68" s="454"/>
      <c r="I68" s="451"/>
      <c r="J68" s="322"/>
    </row>
    <row r="69" spans="2:10" ht="14.5" customHeight="1" thickBot="1" x14ac:dyDescent="0.3">
      <c r="B69" s="332">
        <f t="shared" si="0"/>
        <v>1.0312499999999987</v>
      </c>
      <c r="C69" s="447"/>
      <c r="D69" s="454"/>
      <c r="E69" s="451"/>
      <c r="F69" s="454"/>
      <c r="G69" s="447"/>
      <c r="H69" s="454"/>
      <c r="I69" s="451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0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000-000001000000}"/>
    <dataValidation allowBlank="1" showInputMessage="1" showErrorMessage="1" prompt="Zaman, bu sütundaki bu başlığın altında otomatik olarak güncelleştirilir." sqref="B3" xr:uid="{00000000-0002-0000-1000-000002000000}"/>
    <dataValidation allowBlank="1" showInputMessage="1" showErrorMessage="1" prompt="Sağdaki hücreye Başlangıç Zamanını girin" sqref="B2" xr:uid="{00000000-0002-0000-1000-000003000000}"/>
    <dataValidation allowBlank="1" showInputMessage="1" showErrorMessage="1" prompt="Bu hücreye Başlangıç Zamanını girin" sqref="C2" xr:uid="{00000000-0002-0000-1000-000004000000}"/>
    <dataValidation allowBlank="1" showInputMessage="1" showErrorMessage="1" prompt="Sağdaki hücreye dakika cinsinden Zaman Aralığını girin" sqref="D2" xr:uid="{00000000-0002-0000-1000-000005000000}"/>
    <dataValidation allowBlank="1" showInputMessage="1" showErrorMessage="1" prompt="Bu hücreye dakika cinsinden Zaman Aralığını girin" sqref="E2" xr:uid="{00000000-0002-0000-1000-000006000000}"/>
    <dataValidation allowBlank="1" showInputMessage="1" showErrorMessage="1" prompt="Bu çalışma kitabının başlığı bu hücrededir. Sağdaki hücreye dönem ismini girin" sqref="B1:D1" xr:uid="{00000000-0002-0000-1000-000007000000}"/>
    <dataValidation allowBlank="1" showInputMessage="1" showErrorMessage="1" prompt="Bu hücreye dönem ismini girin" sqref="E1:F1" xr:uid="{00000000-0002-0000-1000-000008000000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100"/>
  <sheetViews>
    <sheetView topLeftCell="B19" zoomScale="110" zoomScaleNormal="110" workbookViewId="0">
      <selection activeCell="F26" sqref="F26:F2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741</v>
      </c>
      <c r="D26" s="445" t="s">
        <v>746</v>
      </c>
      <c r="E26" s="445" t="s">
        <v>749</v>
      </c>
      <c r="F26" s="445" t="s">
        <v>747</v>
      </c>
      <c r="G26" s="445" t="s">
        <v>745</v>
      </c>
      <c r="H26" s="445" t="s">
        <v>745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741</v>
      </c>
      <c r="D30" s="445" t="s">
        <v>746</v>
      </c>
      <c r="E30" s="445" t="s">
        <v>743</v>
      </c>
      <c r="F30" s="445" t="s">
        <v>748</v>
      </c>
      <c r="G30" s="445" t="s">
        <v>745</v>
      </c>
      <c r="H30" s="445" t="s">
        <v>745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751</v>
      </c>
      <c r="D48" s="449" t="s">
        <v>757</v>
      </c>
      <c r="E48" s="447" t="s">
        <v>754</v>
      </c>
      <c r="F48" s="449" t="s">
        <v>757</v>
      </c>
      <c r="G48" s="448" t="s">
        <v>752</v>
      </c>
      <c r="H48" s="449" t="s">
        <v>758</v>
      </c>
      <c r="I48" s="447" t="s">
        <v>754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751</v>
      </c>
      <c r="D52" s="449" t="s">
        <v>757</v>
      </c>
      <c r="E52" s="447" t="s">
        <v>754</v>
      </c>
      <c r="F52" s="449" t="s">
        <v>758</v>
      </c>
      <c r="G52" s="448" t="s">
        <v>753</v>
      </c>
      <c r="H52" s="449" t="s">
        <v>758</v>
      </c>
      <c r="I52" s="447" t="s">
        <v>755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739</v>
      </c>
      <c r="D62" s="455" t="s">
        <v>759</v>
      </c>
      <c r="E62" s="450" t="s">
        <v>750</v>
      </c>
      <c r="F62" s="455" t="s">
        <v>759</v>
      </c>
      <c r="G62" s="449" t="s">
        <v>758</v>
      </c>
      <c r="H62" s="455" t="s">
        <v>761</v>
      </c>
      <c r="I62" s="455" t="s">
        <v>761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4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4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4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756</v>
      </c>
      <c r="D66" s="455" t="s">
        <v>759</v>
      </c>
      <c r="E66" s="450" t="s">
        <v>728</v>
      </c>
      <c r="F66" s="455" t="s">
        <v>760</v>
      </c>
      <c r="G66" s="449" t="s">
        <v>758</v>
      </c>
      <c r="H66" s="455" t="s">
        <v>761</v>
      </c>
      <c r="I66" s="455" t="s">
        <v>761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1"/>
      <c r="F67" s="454"/>
      <c r="G67" s="449"/>
      <c r="H67" s="454"/>
      <c r="I67" s="454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1"/>
      <c r="F68" s="454"/>
      <c r="G68" s="449"/>
      <c r="H68" s="454"/>
      <c r="I68" s="454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1"/>
      <c r="F69" s="454"/>
      <c r="G69" s="449"/>
      <c r="H69" s="454"/>
      <c r="I69" s="454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hücreye dönem ismini girin" sqref="E1:F1" xr:uid="{00000000-0002-0000-1100-000000000000}"/>
    <dataValidation allowBlank="1" showInputMessage="1" showErrorMessage="1" prompt="Bu çalışma kitabının başlığı bu hücrededir. Sağdaki hücreye dönem ismini girin" sqref="B1:D1" xr:uid="{00000000-0002-0000-1100-000001000000}"/>
    <dataValidation allowBlank="1" showInputMessage="1" showErrorMessage="1" prompt="Bu hücreye dakika cinsinden Zaman Aralığını girin" sqref="E2" xr:uid="{00000000-0002-0000-1100-000002000000}"/>
    <dataValidation allowBlank="1" showInputMessage="1" showErrorMessage="1" prompt="Sağdaki hücreye dakika cinsinden Zaman Aralığını girin" sqref="D2" xr:uid="{00000000-0002-0000-1100-000003000000}"/>
    <dataValidation allowBlank="1" showInputMessage="1" showErrorMessage="1" prompt="Bu hücreye Başlangıç Zamanını girin" sqref="C2" xr:uid="{00000000-0002-0000-1100-000004000000}"/>
    <dataValidation allowBlank="1" showInputMessage="1" showErrorMessage="1" prompt="Sağdaki hücreye Başlangıç Zamanını girin" sqref="B2" xr:uid="{00000000-0002-0000-1100-000005000000}"/>
    <dataValidation allowBlank="1" showInputMessage="1" showErrorMessage="1" prompt="Zaman, bu sütundaki bu başlığın altında otomatik olarak güncelleştirilir." sqref="B3" xr:uid="{00000000-0002-0000-11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1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100-000008000000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100"/>
  <sheetViews>
    <sheetView topLeftCell="A22" zoomScale="110" zoomScaleNormal="110" workbookViewId="0">
      <selection activeCell="E30" sqref="E30:E33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746</v>
      </c>
      <c r="D26" s="445" t="s">
        <v>747</v>
      </c>
      <c r="E26" s="445" t="s">
        <v>762</v>
      </c>
      <c r="F26" s="445" t="s">
        <v>762</v>
      </c>
      <c r="G26" s="445" t="s">
        <v>763</v>
      </c>
      <c r="H26" s="445" t="s">
        <v>764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746</v>
      </c>
      <c r="D30" s="445" t="s">
        <v>748</v>
      </c>
      <c r="E30" s="445" t="s">
        <v>762</v>
      </c>
      <c r="F30" s="445" t="s">
        <v>762</v>
      </c>
      <c r="G30" s="445" t="s">
        <v>763</v>
      </c>
      <c r="H30" s="445" t="s">
        <v>745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765</v>
      </c>
      <c r="D48" s="449" t="s">
        <v>758</v>
      </c>
      <c r="E48" s="447" t="s">
        <v>768</v>
      </c>
      <c r="F48" s="449" t="s">
        <v>758</v>
      </c>
      <c r="G48" s="448" t="s">
        <v>767</v>
      </c>
      <c r="H48" s="449" t="s">
        <v>771</v>
      </c>
      <c r="I48" s="447" t="s">
        <v>768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766</v>
      </c>
      <c r="D52" s="449" t="s">
        <v>758</v>
      </c>
      <c r="E52" s="447" t="s">
        <v>768</v>
      </c>
      <c r="F52" s="449" t="s">
        <v>758</v>
      </c>
      <c r="G52" s="448" t="s">
        <v>767</v>
      </c>
      <c r="H52" s="449" t="s">
        <v>771</v>
      </c>
      <c r="I52" s="447" t="s">
        <v>769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661</v>
      </c>
      <c r="D57" s="453" t="s">
        <v>661</v>
      </c>
      <c r="E57" s="453" t="s">
        <v>661</v>
      </c>
      <c r="F57" s="453" t="s">
        <v>661</v>
      </c>
      <c r="G57" s="453" t="s">
        <v>661</v>
      </c>
      <c r="H57" s="453" t="s">
        <v>661</v>
      </c>
      <c r="I57" s="453" t="s">
        <v>661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758</v>
      </c>
      <c r="D62" s="455" t="s">
        <v>759</v>
      </c>
      <c r="E62" s="450" t="s">
        <v>773</v>
      </c>
      <c r="F62" s="455" t="s">
        <v>772</v>
      </c>
      <c r="G62" s="449" t="s">
        <v>770</v>
      </c>
      <c r="H62" s="455" t="s">
        <v>772</v>
      </c>
      <c r="I62" s="455" t="s">
        <v>772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51"/>
      <c r="F63" s="454"/>
      <c r="G63" s="449"/>
      <c r="H63" s="454"/>
      <c r="I63" s="454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51"/>
      <c r="F64" s="454"/>
      <c r="G64" s="449"/>
      <c r="H64" s="454"/>
      <c r="I64" s="454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51"/>
      <c r="F65" s="454"/>
      <c r="G65" s="449"/>
      <c r="H65" s="454"/>
      <c r="I65" s="454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758</v>
      </c>
      <c r="D66" s="455" t="s">
        <v>760</v>
      </c>
      <c r="E66" s="450" t="s">
        <v>773</v>
      </c>
      <c r="F66" s="455" t="s">
        <v>772</v>
      </c>
      <c r="G66" s="449" t="s">
        <v>771</v>
      </c>
      <c r="H66" s="455" t="s">
        <v>772</v>
      </c>
      <c r="I66" s="455" t="s">
        <v>772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1"/>
      <c r="F67" s="454"/>
      <c r="G67" s="449"/>
      <c r="H67" s="454"/>
      <c r="I67" s="454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1"/>
      <c r="F68" s="454"/>
      <c r="G68" s="449"/>
      <c r="H68" s="454"/>
      <c r="I68" s="454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1"/>
      <c r="F69" s="454"/>
      <c r="G69" s="449"/>
      <c r="H69" s="454"/>
      <c r="I69" s="454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2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200-000001000000}"/>
    <dataValidation allowBlank="1" showInputMessage="1" showErrorMessage="1" prompt="Zaman, bu sütundaki bu başlığın altında otomatik olarak güncelleştirilir." sqref="B3" xr:uid="{00000000-0002-0000-1200-000002000000}"/>
    <dataValidation allowBlank="1" showInputMessage="1" showErrorMessage="1" prompt="Sağdaki hücreye Başlangıç Zamanını girin" sqref="B2" xr:uid="{00000000-0002-0000-1200-000003000000}"/>
    <dataValidation allowBlank="1" showInputMessage="1" showErrorMessage="1" prompt="Bu hücreye Başlangıç Zamanını girin" sqref="C2" xr:uid="{00000000-0002-0000-1200-000004000000}"/>
    <dataValidation allowBlank="1" showInputMessage="1" showErrorMessage="1" prompt="Sağdaki hücreye dakika cinsinden Zaman Aralığını girin" sqref="D2" xr:uid="{00000000-0002-0000-1200-000005000000}"/>
    <dataValidation allowBlank="1" showInputMessage="1" showErrorMessage="1" prompt="Bu hücreye dakika cinsinden Zaman Aralığını girin" sqref="E2" xr:uid="{00000000-0002-0000-1200-000006000000}"/>
    <dataValidation allowBlank="1" showInputMessage="1" showErrorMessage="1" prompt="Bu çalışma kitabının başlığı bu hücrededir. Sağdaki hücreye dönem ismini girin" sqref="B1:D1" xr:uid="{00000000-0002-0000-1200-000007000000}"/>
    <dataValidation allowBlank="1" showInputMessage="1" showErrorMessage="1" prompt="Bu hücreye dönem ismini girin" sqref="E1:F1" xr:uid="{00000000-0002-0000-1200-000008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4"/>
  <sheetViews>
    <sheetView workbookViewId="0">
      <selection activeCell="B9" sqref="B9"/>
    </sheetView>
  </sheetViews>
  <sheetFormatPr defaultColWidth="8.7109375" defaultRowHeight="14" thickBottom="1" x14ac:dyDescent="0.3"/>
  <cols>
    <col min="1" max="1" width="10.7109375" style="18" customWidth="1"/>
    <col min="2" max="16384" width="8.7109375" style="14"/>
  </cols>
  <sheetData>
    <row r="1" spans="1:42" thickBot="1" x14ac:dyDescent="0.3">
      <c r="A1" s="345" t="s">
        <v>34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</row>
    <row r="2" spans="1:42" thickBot="1" x14ac:dyDescent="0.3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50"/>
    </row>
    <row r="3" spans="1:42" thickBot="1" x14ac:dyDescent="0.3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3"/>
    </row>
    <row r="4" spans="1:42" ht="30" customHeight="1" thickBot="1" x14ac:dyDescent="0.3">
      <c r="A4" s="354" t="s">
        <v>35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42" s="18" customFormat="1" thickBot="1" x14ac:dyDescent="0.3">
      <c r="A5" s="15" t="s">
        <v>36</v>
      </c>
      <c r="B5" s="336" t="s">
        <v>1086</v>
      </c>
      <c r="C5" s="16" t="s">
        <v>488</v>
      </c>
      <c r="D5" s="16" t="s">
        <v>486</v>
      </c>
      <c r="E5" s="16" t="s">
        <v>487</v>
      </c>
      <c r="F5" s="16" t="s">
        <v>483</v>
      </c>
      <c r="G5" s="16" t="s">
        <v>484</v>
      </c>
      <c r="H5" s="16" t="s">
        <v>485</v>
      </c>
      <c r="I5" s="16" t="s">
        <v>44</v>
      </c>
      <c r="J5" s="16" t="s">
        <v>508</v>
      </c>
      <c r="K5" s="17" t="s">
        <v>509</v>
      </c>
      <c r="L5" s="17" t="s">
        <v>510</v>
      </c>
      <c r="M5" s="17" t="s">
        <v>511</v>
      </c>
      <c r="N5" s="17" t="s">
        <v>483</v>
      </c>
      <c r="O5" s="17" t="s">
        <v>512</v>
      </c>
      <c r="P5" s="17" t="s">
        <v>513</v>
      </c>
      <c r="Q5" s="17" t="s">
        <v>515</v>
      </c>
      <c r="R5" s="17" t="s">
        <v>516</v>
      </c>
      <c r="S5" s="17" t="s">
        <v>54</v>
      </c>
      <c r="T5" s="17" t="s">
        <v>517</v>
      </c>
      <c r="U5" s="17" t="s">
        <v>519</v>
      </c>
      <c r="V5" s="17" t="s">
        <v>520</v>
      </c>
      <c r="W5" s="17" t="s">
        <v>58</v>
      </c>
      <c r="X5" s="17" t="s">
        <v>59</v>
      </c>
      <c r="Y5" s="17" t="s">
        <v>60</v>
      </c>
      <c r="Z5" s="17" t="s">
        <v>61</v>
      </c>
      <c r="AA5" s="17" t="s">
        <v>62</v>
      </c>
      <c r="AB5" s="17" t="s">
        <v>63</v>
      </c>
      <c r="AC5" s="17" t="s">
        <v>64</v>
      </c>
      <c r="AD5" s="17" t="s">
        <v>65</v>
      </c>
      <c r="AE5" s="17" t="s">
        <v>66</v>
      </c>
      <c r="AF5" s="17" t="s">
        <v>67</v>
      </c>
      <c r="AG5" s="17" t="s">
        <v>68</v>
      </c>
      <c r="AH5" s="17" t="s">
        <v>69</v>
      </c>
      <c r="AI5" s="17" t="s">
        <v>70</v>
      </c>
      <c r="AJ5" s="17" t="s">
        <v>71</v>
      </c>
      <c r="AK5" s="17" t="s">
        <v>72</v>
      </c>
      <c r="AL5" s="17" t="s">
        <v>73</v>
      </c>
      <c r="AM5" s="17" t="s">
        <v>74</v>
      </c>
      <c r="AN5" s="17" t="s">
        <v>75</v>
      </c>
      <c r="AO5" s="17" t="s">
        <v>76</v>
      </c>
      <c r="AP5" s="17" t="s">
        <v>77</v>
      </c>
    </row>
    <row r="6" spans="1:42" s="18" customFormat="1" thickBot="1" x14ac:dyDescent="0.3">
      <c r="A6" s="19" t="b">
        <v>1</v>
      </c>
      <c r="B6" s="20">
        <v>26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</row>
    <row r="7" spans="1:42" s="18" customFormat="1" thickBot="1" x14ac:dyDescent="0.3">
      <c r="A7" s="19" t="b">
        <v>0</v>
      </c>
      <c r="B7" s="20">
        <v>10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</row>
    <row r="8" spans="1:42" s="18" customFormat="1" thickBot="1" x14ac:dyDescent="0.3">
      <c r="A8" s="21" t="s">
        <v>78</v>
      </c>
      <c r="B8" s="22">
        <f>B6-(B7/4)</f>
        <v>23.5</v>
      </c>
      <c r="C8" s="22">
        <f t="shared" ref="C8:AP8" si="0">C6-(C7/4)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</row>
    <row r="9" spans="1:42" thickBot="1" x14ac:dyDescent="0.3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42" thickBot="1" x14ac:dyDescent="0.3">
      <c r="A10" s="15" t="s">
        <v>79</v>
      </c>
      <c r="B10" s="16" t="s">
        <v>37</v>
      </c>
      <c r="C10" s="16" t="s">
        <v>38</v>
      </c>
      <c r="D10" s="16" t="s">
        <v>39</v>
      </c>
      <c r="E10" s="16" t="s">
        <v>87</v>
      </c>
      <c r="F10" s="16" t="s">
        <v>41</v>
      </c>
      <c r="G10" s="16" t="s">
        <v>42</v>
      </c>
      <c r="H10" s="16" t="s">
        <v>43</v>
      </c>
      <c r="I10" s="16" t="s">
        <v>44</v>
      </c>
      <c r="J10" s="16" t="s">
        <v>45</v>
      </c>
      <c r="K10" s="17" t="s">
        <v>46</v>
      </c>
      <c r="L10" s="17" t="s">
        <v>47</v>
      </c>
      <c r="M10" s="17" t="s">
        <v>48</v>
      </c>
      <c r="N10" s="17" t="s">
        <v>49</v>
      </c>
      <c r="O10" s="17" t="s">
        <v>50</v>
      </c>
      <c r="P10" s="17" t="s">
        <v>51</v>
      </c>
      <c r="Q10" s="17" t="s">
        <v>52</v>
      </c>
      <c r="R10" s="17" t="s">
        <v>53</v>
      </c>
      <c r="S10" s="17" t="s">
        <v>54</v>
      </c>
      <c r="T10" s="17" t="s">
        <v>55</v>
      </c>
      <c r="U10" s="17" t="s">
        <v>56</v>
      </c>
      <c r="V10" s="17" t="s">
        <v>57</v>
      </c>
      <c r="W10" s="17" t="s">
        <v>58</v>
      </c>
      <c r="X10" s="17" t="s">
        <v>59</v>
      </c>
      <c r="Y10" s="17" t="s">
        <v>60</v>
      </c>
      <c r="Z10" s="17" t="s">
        <v>61</v>
      </c>
      <c r="AA10" s="17" t="s">
        <v>62</v>
      </c>
      <c r="AB10" s="17" t="s">
        <v>63</v>
      </c>
      <c r="AC10" s="17" t="s">
        <v>64</v>
      </c>
      <c r="AD10" s="17" t="s">
        <v>65</v>
      </c>
      <c r="AE10" s="17" t="s">
        <v>66</v>
      </c>
      <c r="AF10" s="17" t="s">
        <v>67</v>
      </c>
      <c r="AG10" s="17" t="s">
        <v>68</v>
      </c>
      <c r="AH10" s="17" t="s">
        <v>69</v>
      </c>
      <c r="AI10" s="17" t="s">
        <v>70</v>
      </c>
      <c r="AJ10" s="17" t="s">
        <v>71</v>
      </c>
      <c r="AK10" s="17" t="s">
        <v>72</v>
      </c>
      <c r="AL10" s="17" t="s">
        <v>73</v>
      </c>
      <c r="AM10" s="17" t="s">
        <v>74</v>
      </c>
      <c r="AN10" s="17" t="s">
        <v>75</v>
      </c>
      <c r="AO10" s="17" t="s">
        <v>76</v>
      </c>
      <c r="AP10" s="17" t="s">
        <v>77</v>
      </c>
    </row>
    <row r="11" spans="1:42" thickBot="1" x14ac:dyDescent="0.3">
      <c r="A11" s="19" t="b">
        <v>1</v>
      </c>
      <c r="B11" s="20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</row>
    <row r="12" spans="1:42" thickBot="1" x14ac:dyDescent="0.3">
      <c r="A12" s="19" t="b">
        <v>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</row>
    <row r="13" spans="1:42" thickBot="1" x14ac:dyDescent="0.3">
      <c r="A13" s="21" t="s">
        <v>78</v>
      </c>
      <c r="B13" s="22">
        <f>+B11-(B12/4)</f>
        <v>17</v>
      </c>
      <c r="C13" s="22">
        <f t="shared" ref="C13:AP13" si="1">+C11-(C12/4)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3">
        <f t="shared" si="1"/>
        <v>0</v>
      </c>
      <c r="AI13" s="23">
        <f t="shared" si="1"/>
        <v>0</v>
      </c>
      <c r="AJ13" s="23">
        <f t="shared" si="1"/>
        <v>0</v>
      </c>
      <c r="AK13" s="23">
        <f t="shared" si="1"/>
        <v>0</v>
      </c>
      <c r="AL13" s="23">
        <f t="shared" si="1"/>
        <v>0</v>
      </c>
      <c r="AM13" s="23">
        <f t="shared" si="1"/>
        <v>0</v>
      </c>
      <c r="AN13" s="23">
        <f t="shared" si="1"/>
        <v>0</v>
      </c>
      <c r="AO13" s="23">
        <f t="shared" si="1"/>
        <v>0</v>
      </c>
      <c r="AP13" s="23">
        <f t="shared" si="1"/>
        <v>0</v>
      </c>
    </row>
    <row r="14" spans="1:42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42" thickBot="1" x14ac:dyDescent="0.3">
      <c r="A15" s="15" t="s">
        <v>80</v>
      </c>
      <c r="B15" s="16" t="s">
        <v>37</v>
      </c>
      <c r="C15" s="16" t="s">
        <v>38</v>
      </c>
      <c r="D15" s="16" t="s">
        <v>39</v>
      </c>
      <c r="E15" s="16" t="s">
        <v>87</v>
      </c>
      <c r="F15" s="16" t="s">
        <v>41</v>
      </c>
      <c r="G15" s="16" t="s">
        <v>42</v>
      </c>
      <c r="H15" s="16" t="s">
        <v>43</v>
      </c>
      <c r="I15" s="16" t="s">
        <v>44</v>
      </c>
      <c r="J15" s="16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54</v>
      </c>
      <c r="T15" s="17" t="s">
        <v>55</v>
      </c>
      <c r="U15" s="17" t="s">
        <v>56</v>
      </c>
      <c r="V15" s="17" t="s">
        <v>57</v>
      </c>
      <c r="W15" s="17" t="s">
        <v>58</v>
      </c>
      <c r="X15" s="17" t="s">
        <v>59</v>
      </c>
      <c r="Y15" s="17" t="s">
        <v>60</v>
      </c>
      <c r="Z15" s="17" t="s">
        <v>61</v>
      </c>
      <c r="AA15" s="17" t="s">
        <v>62</v>
      </c>
      <c r="AB15" s="17" t="s">
        <v>63</v>
      </c>
      <c r="AC15" s="17" t="s">
        <v>64</v>
      </c>
      <c r="AD15" s="17" t="s">
        <v>65</v>
      </c>
      <c r="AE15" s="17" t="s">
        <v>66</v>
      </c>
      <c r="AF15" s="17" t="s">
        <v>67</v>
      </c>
      <c r="AG15" s="17" t="s">
        <v>68</v>
      </c>
      <c r="AH15" s="17" t="s">
        <v>69</v>
      </c>
      <c r="AI15" s="17" t="s">
        <v>70</v>
      </c>
      <c r="AJ15" s="17" t="s">
        <v>71</v>
      </c>
      <c r="AK15" s="17" t="s">
        <v>72</v>
      </c>
      <c r="AL15" s="17" t="s">
        <v>73</v>
      </c>
      <c r="AM15" s="17" t="s">
        <v>74</v>
      </c>
      <c r="AN15" s="17" t="s">
        <v>75</v>
      </c>
      <c r="AO15" s="17" t="s">
        <v>76</v>
      </c>
      <c r="AP15" s="17" t="s">
        <v>77</v>
      </c>
    </row>
    <row r="16" spans="1:42" thickBot="1" x14ac:dyDescent="0.3">
      <c r="A16" s="19" t="b">
        <v>1</v>
      </c>
      <c r="B16" s="20">
        <v>17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</row>
    <row r="17" spans="1:42" thickBot="1" x14ac:dyDescent="0.3">
      <c r="A17" s="19" t="b">
        <v>0</v>
      </c>
      <c r="B17" s="20">
        <v>3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</row>
    <row r="18" spans="1:42" thickBot="1" x14ac:dyDescent="0.3">
      <c r="A18" s="21" t="s">
        <v>78</v>
      </c>
      <c r="B18" s="22">
        <f>B16-(B17/4)</f>
        <v>16.25</v>
      </c>
      <c r="C18" s="22">
        <f t="shared" ref="C18:AP18" si="2">C16-(C17/4)</f>
        <v>0</v>
      </c>
      <c r="D18" s="22">
        <f t="shared" si="2"/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  <c r="T18" s="23">
        <f t="shared" si="2"/>
        <v>0</v>
      </c>
      <c r="U18" s="23">
        <f t="shared" si="2"/>
        <v>0</v>
      </c>
      <c r="V18" s="23">
        <f t="shared" si="2"/>
        <v>0</v>
      </c>
      <c r="W18" s="23">
        <f t="shared" si="2"/>
        <v>0</v>
      </c>
      <c r="X18" s="23">
        <f t="shared" si="2"/>
        <v>0</v>
      </c>
      <c r="Y18" s="23">
        <f t="shared" si="2"/>
        <v>0</v>
      </c>
      <c r="Z18" s="23">
        <f t="shared" si="2"/>
        <v>0</v>
      </c>
      <c r="AA18" s="23">
        <f t="shared" si="2"/>
        <v>0</v>
      </c>
      <c r="AB18" s="23">
        <f t="shared" si="2"/>
        <v>0</v>
      </c>
      <c r="AC18" s="23">
        <f t="shared" si="2"/>
        <v>0</v>
      </c>
      <c r="AD18" s="23">
        <f t="shared" si="2"/>
        <v>0</v>
      </c>
      <c r="AE18" s="23">
        <f t="shared" si="2"/>
        <v>0</v>
      </c>
      <c r="AF18" s="23">
        <f t="shared" si="2"/>
        <v>0</v>
      </c>
      <c r="AG18" s="23">
        <f t="shared" si="2"/>
        <v>0</v>
      </c>
      <c r="AH18" s="23">
        <f t="shared" si="2"/>
        <v>0</v>
      </c>
      <c r="AI18" s="23">
        <f t="shared" si="2"/>
        <v>0</v>
      </c>
      <c r="AJ18" s="23">
        <f t="shared" si="2"/>
        <v>0</v>
      </c>
      <c r="AK18" s="23">
        <f t="shared" si="2"/>
        <v>0</v>
      </c>
      <c r="AL18" s="23">
        <f t="shared" si="2"/>
        <v>0</v>
      </c>
      <c r="AM18" s="23">
        <f t="shared" si="2"/>
        <v>0</v>
      </c>
      <c r="AN18" s="23">
        <f t="shared" si="2"/>
        <v>0</v>
      </c>
      <c r="AO18" s="23">
        <f t="shared" si="2"/>
        <v>0</v>
      </c>
      <c r="AP18" s="23">
        <f t="shared" si="2"/>
        <v>0</v>
      </c>
    </row>
    <row r="19" spans="1:42" s="28" customFormat="1" thickBot="1" x14ac:dyDescent="0.3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42" thickBot="1" x14ac:dyDescent="0.3">
      <c r="A20" s="15" t="s">
        <v>81</v>
      </c>
      <c r="B20" s="16" t="s">
        <v>37</v>
      </c>
      <c r="C20" s="16" t="s">
        <v>38</v>
      </c>
      <c r="D20" s="16" t="s">
        <v>39</v>
      </c>
      <c r="E20" s="16" t="s">
        <v>87</v>
      </c>
      <c r="F20" s="16" t="s">
        <v>41</v>
      </c>
      <c r="G20" s="16" t="s">
        <v>42</v>
      </c>
      <c r="H20" s="16" t="s">
        <v>43</v>
      </c>
      <c r="I20" s="16" t="s">
        <v>44</v>
      </c>
      <c r="J20" s="16" t="s">
        <v>45</v>
      </c>
      <c r="K20" s="17" t="s">
        <v>46</v>
      </c>
      <c r="L20" s="17" t="s">
        <v>47</v>
      </c>
      <c r="M20" s="17" t="s">
        <v>48</v>
      </c>
      <c r="N20" s="17" t="s">
        <v>49</v>
      </c>
      <c r="O20" s="17" t="s">
        <v>50</v>
      </c>
      <c r="P20" s="17" t="s">
        <v>51</v>
      </c>
      <c r="Q20" s="17" t="s">
        <v>52</v>
      </c>
      <c r="R20" s="17" t="s">
        <v>53</v>
      </c>
      <c r="S20" s="17" t="s">
        <v>54</v>
      </c>
      <c r="T20" s="17" t="s">
        <v>55</v>
      </c>
      <c r="U20" s="17" t="s">
        <v>56</v>
      </c>
      <c r="V20" s="17" t="s">
        <v>57</v>
      </c>
      <c r="W20" s="17" t="s">
        <v>58</v>
      </c>
      <c r="X20" s="17" t="s">
        <v>59</v>
      </c>
      <c r="Y20" s="17" t="s">
        <v>60</v>
      </c>
      <c r="Z20" s="17" t="s">
        <v>61</v>
      </c>
      <c r="AA20" s="17" t="s">
        <v>62</v>
      </c>
      <c r="AB20" s="17" t="s">
        <v>63</v>
      </c>
      <c r="AC20" s="17" t="s">
        <v>64</v>
      </c>
      <c r="AD20" s="17" t="s">
        <v>65</v>
      </c>
      <c r="AE20" s="17" t="s">
        <v>66</v>
      </c>
      <c r="AF20" s="17" t="s">
        <v>67</v>
      </c>
      <c r="AG20" s="17" t="s">
        <v>68</v>
      </c>
      <c r="AH20" s="17" t="s">
        <v>69</v>
      </c>
      <c r="AI20" s="17" t="s">
        <v>70</v>
      </c>
      <c r="AJ20" s="17" t="s">
        <v>71</v>
      </c>
      <c r="AK20" s="17" t="s">
        <v>72</v>
      </c>
      <c r="AL20" s="17" t="s">
        <v>73</v>
      </c>
      <c r="AM20" s="17" t="s">
        <v>74</v>
      </c>
      <c r="AN20" s="17" t="s">
        <v>75</v>
      </c>
      <c r="AO20" s="17" t="s">
        <v>76</v>
      </c>
      <c r="AP20" s="17" t="s">
        <v>77</v>
      </c>
    </row>
    <row r="21" spans="1:42" thickBot="1" x14ac:dyDescent="0.3">
      <c r="A21" s="19" t="b">
        <v>1</v>
      </c>
      <c r="B21" s="20">
        <v>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</row>
    <row r="22" spans="1:42" thickBot="1" x14ac:dyDescent="0.3">
      <c r="A22" s="19" t="b">
        <v>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</row>
    <row r="23" spans="1:42" thickBot="1" x14ac:dyDescent="0.3">
      <c r="A23" s="21" t="s">
        <v>78</v>
      </c>
      <c r="B23" s="22">
        <f>+B21-(B22/4)</f>
        <v>8</v>
      </c>
      <c r="C23" s="22">
        <f t="shared" ref="C23:AP23" si="3">+C21-(C22/4)</f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3">
        <f t="shared" si="3"/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3">
        <f t="shared" si="3"/>
        <v>0</v>
      </c>
      <c r="Y23" s="23">
        <f t="shared" si="3"/>
        <v>0</v>
      </c>
      <c r="Z23" s="23">
        <f t="shared" si="3"/>
        <v>0</v>
      </c>
      <c r="AA23" s="23">
        <f t="shared" si="3"/>
        <v>0</v>
      </c>
      <c r="AB23" s="23">
        <f t="shared" si="3"/>
        <v>0</v>
      </c>
      <c r="AC23" s="23">
        <f t="shared" si="3"/>
        <v>0</v>
      </c>
      <c r="AD23" s="23">
        <f t="shared" si="3"/>
        <v>0</v>
      </c>
      <c r="AE23" s="23">
        <f t="shared" si="3"/>
        <v>0</v>
      </c>
      <c r="AF23" s="23">
        <f t="shared" si="3"/>
        <v>0</v>
      </c>
      <c r="AG23" s="23">
        <f t="shared" si="3"/>
        <v>0</v>
      </c>
      <c r="AH23" s="23">
        <f t="shared" si="3"/>
        <v>0</v>
      </c>
      <c r="AI23" s="23">
        <f t="shared" si="3"/>
        <v>0</v>
      </c>
      <c r="AJ23" s="23">
        <f t="shared" si="3"/>
        <v>0</v>
      </c>
      <c r="AK23" s="23">
        <f t="shared" si="3"/>
        <v>0</v>
      </c>
      <c r="AL23" s="23">
        <f t="shared" si="3"/>
        <v>0</v>
      </c>
      <c r="AM23" s="23">
        <f t="shared" si="3"/>
        <v>0</v>
      </c>
      <c r="AN23" s="23">
        <f t="shared" si="3"/>
        <v>0</v>
      </c>
      <c r="AO23" s="23">
        <f t="shared" si="3"/>
        <v>0</v>
      </c>
      <c r="AP23" s="23">
        <f t="shared" si="3"/>
        <v>0</v>
      </c>
    </row>
    <row r="25" spans="1:42" ht="24.75" customHeight="1" thickBot="1" x14ac:dyDescent="0.3">
      <c r="A25" s="284" t="s">
        <v>507</v>
      </c>
      <c r="B25" s="285">
        <f t="shared" ref="B25:M25" si="4">B8+B13+B18+B23</f>
        <v>64.75</v>
      </c>
      <c r="C25" s="285">
        <f t="shared" si="4"/>
        <v>0</v>
      </c>
      <c r="D25" s="285">
        <f t="shared" si="4"/>
        <v>0</v>
      </c>
      <c r="E25" s="285">
        <f t="shared" si="4"/>
        <v>0</v>
      </c>
      <c r="F25" s="285">
        <f t="shared" si="4"/>
        <v>0</v>
      </c>
      <c r="G25" s="285">
        <f t="shared" si="4"/>
        <v>0</v>
      </c>
      <c r="H25" s="285">
        <f t="shared" si="4"/>
        <v>0</v>
      </c>
      <c r="I25" s="285">
        <f t="shared" si="4"/>
        <v>0</v>
      </c>
      <c r="J25" s="285">
        <f t="shared" si="4"/>
        <v>0</v>
      </c>
      <c r="K25" s="285">
        <f t="shared" si="4"/>
        <v>0</v>
      </c>
      <c r="L25" s="285">
        <f t="shared" si="4"/>
        <v>0</v>
      </c>
      <c r="M25" s="285">
        <f t="shared" si="4"/>
        <v>0</v>
      </c>
      <c r="N25" s="285">
        <f>(N8+N13+N18+N23)</f>
        <v>0</v>
      </c>
      <c r="O25" s="285">
        <f t="shared" ref="O25:AP25" si="5">(O8+O13+O18+O23)</f>
        <v>0</v>
      </c>
      <c r="P25" s="285">
        <f t="shared" si="5"/>
        <v>0</v>
      </c>
      <c r="Q25" s="285">
        <f t="shared" si="5"/>
        <v>0</v>
      </c>
      <c r="R25" s="285">
        <f t="shared" si="5"/>
        <v>0</v>
      </c>
      <c r="S25" s="285">
        <f t="shared" si="5"/>
        <v>0</v>
      </c>
      <c r="T25" s="285">
        <f t="shared" si="5"/>
        <v>0</v>
      </c>
      <c r="U25" s="285">
        <f t="shared" si="5"/>
        <v>0</v>
      </c>
      <c r="V25" s="285">
        <f t="shared" si="5"/>
        <v>0</v>
      </c>
      <c r="W25" s="285">
        <f t="shared" si="5"/>
        <v>0</v>
      </c>
      <c r="X25" s="285">
        <f t="shared" si="5"/>
        <v>0</v>
      </c>
      <c r="Y25" s="285">
        <f t="shared" si="5"/>
        <v>0</v>
      </c>
      <c r="Z25" s="285">
        <f t="shared" si="5"/>
        <v>0</v>
      </c>
      <c r="AA25" s="285">
        <f t="shared" si="5"/>
        <v>0</v>
      </c>
      <c r="AB25" s="285">
        <f t="shared" si="5"/>
        <v>0</v>
      </c>
      <c r="AC25" s="285">
        <f t="shared" si="5"/>
        <v>0</v>
      </c>
      <c r="AD25" s="285">
        <f t="shared" si="5"/>
        <v>0</v>
      </c>
      <c r="AE25" s="285">
        <f t="shared" si="5"/>
        <v>0</v>
      </c>
      <c r="AF25" s="285">
        <f t="shared" si="5"/>
        <v>0</v>
      </c>
      <c r="AG25" s="285">
        <f t="shared" si="5"/>
        <v>0</v>
      </c>
      <c r="AH25" s="285">
        <f t="shared" si="5"/>
        <v>0</v>
      </c>
      <c r="AI25" s="285">
        <f t="shared" si="5"/>
        <v>0</v>
      </c>
      <c r="AJ25" s="285">
        <f t="shared" si="5"/>
        <v>0</v>
      </c>
      <c r="AK25" s="285">
        <f t="shared" si="5"/>
        <v>0</v>
      </c>
      <c r="AL25" s="285">
        <f t="shared" si="5"/>
        <v>0</v>
      </c>
      <c r="AM25" s="285">
        <f t="shared" si="5"/>
        <v>0</v>
      </c>
      <c r="AN25" s="285">
        <f t="shared" si="5"/>
        <v>0</v>
      </c>
      <c r="AO25" s="285">
        <f t="shared" si="5"/>
        <v>0</v>
      </c>
      <c r="AP25" s="285">
        <f t="shared" si="5"/>
        <v>0</v>
      </c>
    </row>
    <row r="53" spans="1:11" ht="20.25" customHeight="1" thickBot="1" x14ac:dyDescent="0.3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</row>
    <row r="54" spans="1:11" ht="20.25" customHeight="1" thickBot="1" x14ac:dyDescent="0.3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6:AP17 B6:AP7 B11:AP12 B21:AP22" xr:uid="{00000000-0002-0000-0100-000000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100"/>
  <sheetViews>
    <sheetView topLeftCell="A19" zoomScale="110" zoomScaleNormal="110" workbookViewId="0">
      <selection activeCell="F26" sqref="F26:F2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764</v>
      </c>
      <c r="D26" s="445" t="s">
        <v>774</v>
      </c>
      <c r="E26" s="445" t="s">
        <v>774</v>
      </c>
      <c r="F26" s="445" t="s">
        <v>774</v>
      </c>
      <c r="G26" s="445" t="s">
        <v>775</v>
      </c>
      <c r="H26" s="445" t="s">
        <v>776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774</v>
      </c>
      <c r="D30" s="445" t="s">
        <v>774</v>
      </c>
      <c r="E30" s="445" t="s">
        <v>774</v>
      </c>
      <c r="F30" s="445" t="s">
        <v>774</v>
      </c>
      <c r="G30" s="445" t="s">
        <v>775</v>
      </c>
      <c r="H30" s="445" t="s">
        <v>777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778</v>
      </c>
      <c r="D48" s="449" t="s">
        <v>783</v>
      </c>
      <c r="E48" s="447" t="s">
        <v>780</v>
      </c>
      <c r="F48" s="449" t="s">
        <v>783</v>
      </c>
      <c r="G48" s="448" t="s">
        <v>779</v>
      </c>
      <c r="H48" s="449" t="s">
        <v>785</v>
      </c>
      <c r="I48" s="447" t="s">
        <v>781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778</v>
      </c>
      <c r="D52" s="449" t="s">
        <v>783</v>
      </c>
      <c r="E52" s="447" t="s">
        <v>780</v>
      </c>
      <c r="F52" s="449" t="s">
        <v>784</v>
      </c>
      <c r="G52" s="448" t="s">
        <v>779</v>
      </c>
      <c r="H52" s="449" t="s">
        <v>785</v>
      </c>
      <c r="I52" s="447" t="s">
        <v>782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789</v>
      </c>
      <c r="D57" s="453" t="s">
        <v>789</v>
      </c>
      <c r="E57" s="453" t="s">
        <v>789</v>
      </c>
      <c r="F57" s="453" t="s">
        <v>789</v>
      </c>
      <c r="G57" s="453" t="s">
        <v>789</v>
      </c>
      <c r="H57" s="453" t="s">
        <v>789</v>
      </c>
      <c r="I57" s="453" t="s">
        <v>789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771</v>
      </c>
      <c r="D62" s="455" t="s">
        <v>772</v>
      </c>
      <c r="E62" s="457" t="s">
        <v>788</v>
      </c>
      <c r="F62" s="455" t="s">
        <v>786</v>
      </c>
      <c r="G62" s="449" t="s">
        <v>785</v>
      </c>
      <c r="H62" s="455" t="s">
        <v>786</v>
      </c>
      <c r="I62" s="455" t="s">
        <v>787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43"/>
      <c r="F63" s="454"/>
      <c r="G63" s="449"/>
      <c r="H63" s="454"/>
      <c r="I63" s="454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43"/>
      <c r="F64" s="454"/>
      <c r="G64" s="449"/>
      <c r="H64" s="454"/>
      <c r="I64" s="454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43"/>
      <c r="F65" s="454"/>
      <c r="G65" s="449"/>
      <c r="H65" s="454"/>
      <c r="I65" s="454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771</v>
      </c>
      <c r="D66" s="455" t="s">
        <v>772</v>
      </c>
      <c r="E66" s="453" t="s">
        <v>789</v>
      </c>
      <c r="F66" s="455" t="s">
        <v>786</v>
      </c>
      <c r="G66" s="449" t="s">
        <v>785</v>
      </c>
      <c r="H66" s="455" t="s">
        <v>786</v>
      </c>
      <c r="I66" s="455" t="s">
        <v>614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3"/>
      <c r="F67" s="454"/>
      <c r="G67" s="449"/>
      <c r="H67" s="454"/>
      <c r="I67" s="454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3"/>
      <c r="F68" s="454"/>
      <c r="G68" s="449"/>
      <c r="H68" s="454"/>
      <c r="I68" s="454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3"/>
      <c r="F69" s="454"/>
      <c r="G69" s="449"/>
      <c r="H69" s="454"/>
      <c r="I69" s="454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hücreye dönem ismini girin" sqref="E1:F1" xr:uid="{00000000-0002-0000-1300-000000000000}"/>
    <dataValidation allowBlank="1" showInputMessage="1" showErrorMessage="1" prompt="Bu çalışma kitabının başlığı bu hücrededir. Sağdaki hücreye dönem ismini girin" sqref="B1:D1" xr:uid="{00000000-0002-0000-1300-000001000000}"/>
    <dataValidation allowBlank="1" showInputMessage="1" showErrorMessage="1" prompt="Bu hücreye dakika cinsinden Zaman Aralığını girin" sqref="E2" xr:uid="{00000000-0002-0000-1300-000002000000}"/>
    <dataValidation allowBlank="1" showInputMessage="1" showErrorMessage="1" prompt="Sağdaki hücreye dakika cinsinden Zaman Aralığını girin" sqref="D2" xr:uid="{00000000-0002-0000-1300-000003000000}"/>
    <dataValidation allowBlank="1" showInputMessage="1" showErrorMessage="1" prompt="Bu hücreye Başlangıç Zamanını girin" sqref="C2" xr:uid="{00000000-0002-0000-1300-000004000000}"/>
    <dataValidation allowBlank="1" showInputMessage="1" showErrorMessage="1" prompt="Sağdaki hücreye Başlangıç Zamanını girin" sqref="B2" xr:uid="{00000000-0002-0000-1300-000005000000}"/>
    <dataValidation allowBlank="1" showInputMessage="1" showErrorMessage="1" prompt="Zaman, bu sütundaki bu başlığın altında otomatik olarak güncelleştirilir." sqref="B3" xr:uid="{00000000-0002-0000-13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3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300-000008000000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100"/>
  <sheetViews>
    <sheetView topLeftCell="B47" zoomScale="110" zoomScaleNormal="110" workbookViewId="0">
      <selection activeCell="C48" sqref="C48:C51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790</v>
      </c>
      <c r="D26" s="445" t="s">
        <v>790</v>
      </c>
      <c r="E26" s="445" t="s">
        <v>790</v>
      </c>
      <c r="F26" s="445" t="s">
        <v>790</v>
      </c>
      <c r="G26" s="445" t="s">
        <v>790</v>
      </c>
      <c r="H26" s="445" t="s">
        <v>790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790</v>
      </c>
      <c r="D30" s="445" t="s">
        <v>790</v>
      </c>
      <c r="E30" s="445" t="s">
        <v>790</v>
      </c>
      <c r="F30" s="445" t="s">
        <v>790</v>
      </c>
      <c r="G30" s="445" t="s">
        <v>790</v>
      </c>
      <c r="H30" s="445" t="s">
        <v>790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792</v>
      </c>
      <c r="D48" s="449" t="s">
        <v>791</v>
      </c>
      <c r="E48" s="447" t="s">
        <v>794</v>
      </c>
      <c r="F48" s="449" t="s">
        <v>791</v>
      </c>
      <c r="G48" s="458" t="s">
        <v>793</v>
      </c>
      <c r="H48" s="449" t="s">
        <v>791</v>
      </c>
      <c r="I48" s="447" t="s">
        <v>795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58"/>
      <c r="H49" s="44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58"/>
      <c r="H50" s="44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58"/>
      <c r="H51" s="44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792</v>
      </c>
      <c r="D52" s="449" t="s">
        <v>791</v>
      </c>
      <c r="E52" s="447" t="s">
        <v>794</v>
      </c>
      <c r="F52" s="449" t="s">
        <v>791</v>
      </c>
      <c r="G52" s="458" t="s">
        <v>793</v>
      </c>
      <c r="H52" s="449" t="s">
        <v>791</v>
      </c>
      <c r="I52" s="447" t="s">
        <v>795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58"/>
      <c r="H53" s="44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58"/>
      <c r="H54" s="44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58"/>
      <c r="H55" s="44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791</v>
      </c>
      <c r="D62" s="455" t="s">
        <v>614</v>
      </c>
      <c r="E62" s="457" t="s">
        <v>788</v>
      </c>
      <c r="F62" s="455" t="s">
        <v>614</v>
      </c>
      <c r="G62" s="449" t="s">
        <v>791</v>
      </c>
      <c r="H62" s="455" t="s">
        <v>614</v>
      </c>
      <c r="I62" s="455" t="s">
        <v>614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43"/>
      <c r="F63" s="454"/>
      <c r="G63" s="449"/>
      <c r="H63" s="454"/>
      <c r="I63" s="454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43"/>
      <c r="F64" s="454"/>
      <c r="G64" s="449"/>
      <c r="H64" s="454"/>
      <c r="I64" s="454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43"/>
      <c r="F65" s="454"/>
      <c r="G65" s="449"/>
      <c r="H65" s="454"/>
      <c r="I65" s="454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791</v>
      </c>
      <c r="D66" s="455" t="s">
        <v>614</v>
      </c>
      <c r="E66" s="453" t="s">
        <v>796</v>
      </c>
      <c r="F66" s="455" t="s">
        <v>614</v>
      </c>
      <c r="G66" s="449" t="s">
        <v>791</v>
      </c>
      <c r="H66" s="455" t="s">
        <v>614</v>
      </c>
      <c r="I66" s="455" t="s">
        <v>614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3"/>
      <c r="F67" s="454"/>
      <c r="G67" s="449"/>
      <c r="H67" s="454"/>
      <c r="I67" s="454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3"/>
      <c r="F68" s="454"/>
      <c r="G68" s="449"/>
      <c r="H68" s="454"/>
      <c r="I68" s="454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3"/>
      <c r="F69" s="454"/>
      <c r="G69" s="449"/>
      <c r="H69" s="454"/>
      <c r="I69" s="454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4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400-000001000000}"/>
    <dataValidation allowBlank="1" showInputMessage="1" showErrorMessage="1" prompt="Zaman, bu sütundaki bu başlığın altında otomatik olarak güncelleştirilir." sqref="B3" xr:uid="{00000000-0002-0000-1400-000002000000}"/>
    <dataValidation allowBlank="1" showInputMessage="1" showErrorMessage="1" prompt="Sağdaki hücreye Başlangıç Zamanını girin" sqref="B2" xr:uid="{00000000-0002-0000-1400-000003000000}"/>
    <dataValidation allowBlank="1" showInputMessage="1" showErrorMessage="1" prompt="Bu hücreye Başlangıç Zamanını girin" sqref="C2" xr:uid="{00000000-0002-0000-1400-000004000000}"/>
    <dataValidation allowBlank="1" showInputMessage="1" showErrorMessage="1" prompt="Sağdaki hücreye dakika cinsinden Zaman Aralığını girin" sqref="D2" xr:uid="{00000000-0002-0000-1400-000005000000}"/>
    <dataValidation allowBlank="1" showInputMessage="1" showErrorMessage="1" prompt="Bu hücreye dakika cinsinden Zaman Aralığını girin" sqref="E2" xr:uid="{00000000-0002-0000-1400-000006000000}"/>
    <dataValidation allowBlank="1" showInputMessage="1" showErrorMessage="1" prompt="Bu çalışma kitabının başlığı bu hücrededir. Sağdaki hücreye dönem ismini girin" sqref="B1:D1" xr:uid="{00000000-0002-0000-1400-000007000000}"/>
    <dataValidation allowBlank="1" showInputMessage="1" showErrorMessage="1" prompt="Bu hücreye dönem ismini girin" sqref="E1:F1" xr:uid="{00000000-0002-0000-1400-000008000000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100"/>
  <sheetViews>
    <sheetView topLeftCell="A24" zoomScale="110" zoomScaleNormal="110" workbookViewId="0">
      <selection activeCell="G26" sqref="G26:G2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573</v>
      </c>
      <c r="D4" s="443" t="s">
        <v>573</v>
      </c>
      <c r="E4" s="443" t="s">
        <v>573</v>
      </c>
      <c r="F4" s="443" t="s">
        <v>573</v>
      </c>
      <c r="G4" s="443" t="s">
        <v>573</v>
      </c>
      <c r="H4" s="443" t="s">
        <v>573</v>
      </c>
      <c r="I4" s="443" t="s">
        <v>573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636</v>
      </c>
      <c r="F17" s="443" t="s">
        <v>636</v>
      </c>
      <c r="G17" s="443" t="s">
        <v>636</v>
      </c>
      <c r="H17" s="443" t="s">
        <v>636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790</v>
      </c>
      <c r="D26" s="445" t="s">
        <v>790</v>
      </c>
      <c r="E26" s="445" t="s">
        <v>790</v>
      </c>
      <c r="F26" s="445" t="s">
        <v>790</v>
      </c>
      <c r="G26" s="445" t="s">
        <v>777</v>
      </c>
      <c r="H26" s="445" t="s">
        <v>797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790</v>
      </c>
      <c r="D30" s="445" t="s">
        <v>790</v>
      </c>
      <c r="E30" s="445" t="s">
        <v>790</v>
      </c>
      <c r="F30" s="445" t="s">
        <v>790</v>
      </c>
      <c r="G30" s="445" t="s">
        <v>797</v>
      </c>
      <c r="H30" s="445" t="s">
        <v>798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800</v>
      </c>
      <c r="D48" s="449" t="s">
        <v>791</v>
      </c>
      <c r="E48" s="447" t="s">
        <v>803</v>
      </c>
      <c r="F48" s="449" t="s">
        <v>791</v>
      </c>
      <c r="G48" s="448" t="s">
        <v>801</v>
      </c>
      <c r="H48" s="459" t="s">
        <v>799</v>
      </c>
      <c r="I48" s="447" t="s">
        <v>804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5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5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5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800</v>
      </c>
      <c r="D52" s="449" t="s">
        <v>791</v>
      </c>
      <c r="E52" s="447" t="s">
        <v>803</v>
      </c>
      <c r="F52" s="449" t="s">
        <v>791</v>
      </c>
      <c r="G52" s="448" t="s">
        <v>802</v>
      </c>
      <c r="H52" s="459" t="s">
        <v>799</v>
      </c>
      <c r="I52" s="447" t="s">
        <v>804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5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5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5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791</v>
      </c>
      <c r="D62" s="455" t="s">
        <v>614</v>
      </c>
      <c r="E62" s="457" t="s">
        <v>788</v>
      </c>
      <c r="F62" s="455" t="s">
        <v>614</v>
      </c>
      <c r="G62" s="455" t="s">
        <v>614</v>
      </c>
      <c r="H62" s="459" t="s">
        <v>799</v>
      </c>
      <c r="I62" s="459" t="s">
        <v>799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43"/>
      <c r="F63" s="454"/>
      <c r="G63" s="454"/>
      <c r="H63" s="459"/>
      <c r="I63" s="459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43"/>
      <c r="F64" s="454"/>
      <c r="G64" s="454"/>
      <c r="H64" s="459"/>
      <c r="I64" s="459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43"/>
      <c r="F65" s="454"/>
      <c r="G65" s="454"/>
      <c r="H65" s="459"/>
      <c r="I65" s="459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791</v>
      </c>
      <c r="D66" s="455" t="s">
        <v>614</v>
      </c>
      <c r="E66" s="453" t="s">
        <v>796</v>
      </c>
      <c r="F66" s="455" t="s">
        <v>614</v>
      </c>
      <c r="G66" s="455" t="s">
        <v>614</v>
      </c>
      <c r="H66" s="459" t="s">
        <v>799</v>
      </c>
      <c r="I66" s="459" t="s">
        <v>799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3"/>
      <c r="F67" s="454"/>
      <c r="G67" s="454"/>
      <c r="H67" s="459"/>
      <c r="I67" s="459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3"/>
      <c r="F68" s="454"/>
      <c r="G68" s="454"/>
      <c r="H68" s="459"/>
      <c r="I68" s="459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3"/>
      <c r="F69" s="454"/>
      <c r="G69" s="454"/>
      <c r="H69" s="459"/>
      <c r="I69" s="459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hücreye dönem ismini girin" sqref="E1:F1" xr:uid="{00000000-0002-0000-1500-000000000000}"/>
    <dataValidation allowBlank="1" showInputMessage="1" showErrorMessage="1" prompt="Bu çalışma kitabının başlığı bu hücrededir. Sağdaki hücreye dönem ismini girin" sqref="B1:D1" xr:uid="{00000000-0002-0000-1500-000001000000}"/>
    <dataValidation allowBlank="1" showInputMessage="1" showErrorMessage="1" prompt="Bu hücreye dakika cinsinden Zaman Aralığını girin" sqref="E2" xr:uid="{00000000-0002-0000-1500-000002000000}"/>
    <dataValidation allowBlank="1" showInputMessage="1" showErrorMessage="1" prompt="Sağdaki hücreye dakika cinsinden Zaman Aralığını girin" sqref="D2" xr:uid="{00000000-0002-0000-1500-000003000000}"/>
    <dataValidation allowBlank="1" showInputMessage="1" showErrorMessage="1" prompt="Bu hücreye Başlangıç Zamanını girin" sqref="C2" xr:uid="{00000000-0002-0000-1500-000004000000}"/>
    <dataValidation allowBlank="1" showInputMessage="1" showErrorMessage="1" prompt="Sağdaki hücreye Başlangıç Zamanını girin" sqref="B2" xr:uid="{00000000-0002-0000-1500-000005000000}"/>
    <dataValidation allowBlank="1" showInputMessage="1" showErrorMessage="1" prompt="Zaman, bu sütundaki bu başlığın altında otomatik olarak güncelleştirilir." sqref="B3" xr:uid="{00000000-0002-0000-15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5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500-000008000000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J100"/>
  <sheetViews>
    <sheetView topLeftCell="A33" zoomScale="110" zoomScaleNormal="110" workbookViewId="0">
      <selection activeCell="D8" sqref="D8:D11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805</v>
      </c>
      <c r="E4" s="443" t="s">
        <v>805</v>
      </c>
      <c r="F4" s="443" t="s">
        <v>805</v>
      </c>
      <c r="G4" s="443" t="s">
        <v>805</v>
      </c>
      <c r="H4" s="443" t="s">
        <v>805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806</v>
      </c>
      <c r="F17" s="443" t="s">
        <v>806</v>
      </c>
      <c r="G17" s="443" t="s">
        <v>806</v>
      </c>
      <c r="H17" s="443" t="s">
        <v>807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790</v>
      </c>
      <c r="D26" s="445" t="s">
        <v>790</v>
      </c>
      <c r="E26" s="445" t="s">
        <v>790</v>
      </c>
      <c r="F26" s="445" t="s">
        <v>790</v>
      </c>
      <c r="G26" s="445" t="s">
        <v>790</v>
      </c>
      <c r="H26" s="445" t="s">
        <v>790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790</v>
      </c>
      <c r="D30" s="445" t="s">
        <v>790</v>
      </c>
      <c r="E30" s="445" t="s">
        <v>790</v>
      </c>
      <c r="F30" s="445" t="s">
        <v>790</v>
      </c>
      <c r="G30" s="445" t="s">
        <v>790</v>
      </c>
      <c r="H30" s="445" t="s">
        <v>790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808</v>
      </c>
      <c r="D48" s="449" t="s">
        <v>791</v>
      </c>
      <c r="E48" s="447" t="s">
        <v>811</v>
      </c>
      <c r="F48" s="449" t="s">
        <v>791</v>
      </c>
      <c r="G48" s="448" t="s">
        <v>809</v>
      </c>
      <c r="H48" s="459" t="s">
        <v>799</v>
      </c>
      <c r="I48" s="447" t="s">
        <v>812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5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5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5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808</v>
      </c>
      <c r="D52" s="449" t="s">
        <v>791</v>
      </c>
      <c r="E52" s="447" t="s">
        <v>811</v>
      </c>
      <c r="F52" s="449" t="s">
        <v>791</v>
      </c>
      <c r="G52" s="448" t="s">
        <v>810</v>
      </c>
      <c r="H52" s="459" t="s">
        <v>799</v>
      </c>
      <c r="I52" s="447" t="s">
        <v>812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5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5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5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791</v>
      </c>
      <c r="D62" s="455" t="s">
        <v>614</v>
      </c>
      <c r="E62" s="457" t="s">
        <v>788</v>
      </c>
      <c r="F62" s="455" t="s">
        <v>614</v>
      </c>
      <c r="G62" s="455" t="s">
        <v>614</v>
      </c>
      <c r="H62" s="459" t="s">
        <v>799</v>
      </c>
      <c r="I62" s="459" t="s">
        <v>799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43"/>
      <c r="F63" s="454"/>
      <c r="G63" s="454"/>
      <c r="H63" s="459"/>
      <c r="I63" s="459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43"/>
      <c r="F64" s="454"/>
      <c r="G64" s="454"/>
      <c r="H64" s="459"/>
      <c r="I64" s="459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43"/>
      <c r="F65" s="454"/>
      <c r="G65" s="454"/>
      <c r="H65" s="459"/>
      <c r="I65" s="459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791</v>
      </c>
      <c r="D66" s="455" t="s">
        <v>614</v>
      </c>
      <c r="E66" s="453" t="s">
        <v>796</v>
      </c>
      <c r="F66" s="455" t="s">
        <v>614</v>
      </c>
      <c r="G66" s="455" t="s">
        <v>614</v>
      </c>
      <c r="H66" s="459" t="s">
        <v>799</v>
      </c>
      <c r="I66" s="459" t="s">
        <v>799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3"/>
      <c r="F67" s="454"/>
      <c r="G67" s="454"/>
      <c r="H67" s="459"/>
      <c r="I67" s="459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3"/>
      <c r="F68" s="454"/>
      <c r="G68" s="454"/>
      <c r="H68" s="459"/>
      <c r="I68" s="459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3"/>
      <c r="F69" s="454"/>
      <c r="G69" s="454"/>
      <c r="H69" s="459"/>
      <c r="I69" s="459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6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600-000001000000}"/>
    <dataValidation allowBlank="1" showInputMessage="1" showErrorMessage="1" prompt="Zaman, bu sütundaki bu başlığın altında otomatik olarak güncelleştirilir." sqref="B3" xr:uid="{00000000-0002-0000-1600-000002000000}"/>
    <dataValidation allowBlank="1" showInputMessage="1" showErrorMessage="1" prompt="Sağdaki hücreye Başlangıç Zamanını girin" sqref="B2" xr:uid="{00000000-0002-0000-1600-000003000000}"/>
    <dataValidation allowBlank="1" showInputMessage="1" showErrorMessage="1" prompt="Bu hücreye Başlangıç Zamanını girin" sqref="C2" xr:uid="{00000000-0002-0000-1600-000004000000}"/>
    <dataValidation allowBlank="1" showInputMessage="1" showErrorMessage="1" prompt="Sağdaki hücreye dakika cinsinden Zaman Aralığını girin" sqref="D2" xr:uid="{00000000-0002-0000-1600-000005000000}"/>
    <dataValidation allowBlank="1" showInputMessage="1" showErrorMessage="1" prompt="Bu hücreye dakika cinsinden Zaman Aralığını girin" sqref="E2" xr:uid="{00000000-0002-0000-1600-000006000000}"/>
    <dataValidation allowBlank="1" showInputMessage="1" showErrorMessage="1" prompt="Bu çalışma kitabının başlığı bu hücrededir. Sağdaki hücreye dönem ismini girin" sqref="B1:D1" xr:uid="{00000000-0002-0000-1600-000007000000}"/>
    <dataValidation allowBlank="1" showInputMessage="1" showErrorMessage="1" prompt="Bu hücreye dönem ismini girin" sqref="E1:F1" xr:uid="{00000000-0002-0000-1600-000008000000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100"/>
  <sheetViews>
    <sheetView topLeftCell="C22" zoomScale="110" zoomScaleNormal="110" workbookViewId="0">
      <selection activeCell="E62" sqref="E62:E6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805</v>
      </c>
      <c r="E4" s="443" t="s">
        <v>805</v>
      </c>
      <c r="F4" s="443" t="s">
        <v>805</v>
      </c>
      <c r="G4" s="443" t="s">
        <v>805</v>
      </c>
      <c r="H4" s="443" t="s">
        <v>805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636</v>
      </c>
      <c r="D17" s="443" t="s">
        <v>636</v>
      </c>
      <c r="E17" s="443" t="s">
        <v>806</v>
      </c>
      <c r="F17" s="443" t="s">
        <v>806</v>
      </c>
      <c r="G17" s="443" t="s">
        <v>806</v>
      </c>
      <c r="H17" s="443" t="s">
        <v>807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813</v>
      </c>
      <c r="D26" s="445" t="s">
        <v>814</v>
      </c>
      <c r="E26" s="445" t="s">
        <v>815</v>
      </c>
      <c r="F26" s="445" t="s">
        <v>817</v>
      </c>
      <c r="G26" s="445" t="s">
        <v>818</v>
      </c>
      <c r="H26" s="456" t="s">
        <v>713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56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56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56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813</v>
      </c>
      <c r="D30" s="445" t="s">
        <v>814</v>
      </c>
      <c r="E30" s="445" t="s">
        <v>816</v>
      </c>
      <c r="F30" s="445" t="s">
        <v>817</v>
      </c>
      <c r="G30" s="445" t="s">
        <v>819</v>
      </c>
      <c r="H30" s="456" t="s">
        <v>713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56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56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56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823</v>
      </c>
      <c r="D48" s="449" t="s">
        <v>831</v>
      </c>
      <c r="E48" s="447" t="s">
        <v>827</v>
      </c>
      <c r="F48" s="449" t="s">
        <v>832</v>
      </c>
      <c r="G48" s="448" t="s">
        <v>825</v>
      </c>
      <c r="H48" s="459" t="s">
        <v>834</v>
      </c>
      <c r="I48" s="447" t="s">
        <v>829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5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5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5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824</v>
      </c>
      <c r="D52" s="449" t="s">
        <v>831</v>
      </c>
      <c r="E52" s="447" t="s">
        <v>828</v>
      </c>
      <c r="F52" s="449" t="s">
        <v>832</v>
      </c>
      <c r="G52" s="448" t="s">
        <v>826</v>
      </c>
      <c r="H52" s="459" t="s">
        <v>834</v>
      </c>
      <c r="I52" s="447" t="s">
        <v>830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59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59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59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49" t="s">
        <v>831</v>
      </c>
      <c r="D62" s="455" t="s">
        <v>833</v>
      </c>
      <c r="E62" s="457" t="s">
        <v>788</v>
      </c>
      <c r="F62" s="455" t="s">
        <v>833</v>
      </c>
      <c r="G62" s="459" t="s">
        <v>834</v>
      </c>
      <c r="H62" s="459" t="s">
        <v>834</v>
      </c>
      <c r="I62" s="459" t="s">
        <v>834</v>
      </c>
      <c r="J62" s="322"/>
    </row>
    <row r="63" spans="2:10" ht="14.5" customHeight="1" thickBot="1" x14ac:dyDescent="0.3">
      <c r="B63" s="332">
        <f t="shared" si="0"/>
        <v>0.96874999999999856</v>
      </c>
      <c r="C63" s="449"/>
      <c r="D63" s="454"/>
      <c r="E63" s="443"/>
      <c r="F63" s="454"/>
      <c r="G63" s="459"/>
      <c r="H63" s="459"/>
      <c r="I63" s="459"/>
      <c r="J63" s="322"/>
    </row>
    <row r="64" spans="2:10" ht="14.5" customHeight="1" thickBot="1" x14ac:dyDescent="0.3">
      <c r="B64" s="332">
        <f t="shared" si="0"/>
        <v>0.97916666666666519</v>
      </c>
      <c r="C64" s="449"/>
      <c r="D64" s="454"/>
      <c r="E64" s="443"/>
      <c r="F64" s="454"/>
      <c r="G64" s="459"/>
      <c r="H64" s="459"/>
      <c r="I64" s="459"/>
      <c r="J64" s="322"/>
    </row>
    <row r="65" spans="2:10" ht="14.5" customHeight="1" thickBot="1" x14ac:dyDescent="0.3">
      <c r="B65" s="332">
        <f t="shared" si="0"/>
        <v>0.98958333333333182</v>
      </c>
      <c r="C65" s="449"/>
      <c r="D65" s="454"/>
      <c r="E65" s="443"/>
      <c r="F65" s="454"/>
      <c r="G65" s="459"/>
      <c r="H65" s="459"/>
      <c r="I65" s="459"/>
      <c r="J65" s="322"/>
    </row>
    <row r="66" spans="2:10" ht="14.5" customHeight="1" thickBot="1" x14ac:dyDescent="0.3">
      <c r="B66" s="332">
        <f t="shared" si="0"/>
        <v>0.99999999999999845</v>
      </c>
      <c r="C66" s="449" t="s">
        <v>831</v>
      </c>
      <c r="D66" s="455" t="s">
        <v>833</v>
      </c>
      <c r="E66" s="453" t="s">
        <v>796</v>
      </c>
      <c r="F66" s="455" t="s">
        <v>833</v>
      </c>
      <c r="G66" s="459" t="s">
        <v>834</v>
      </c>
      <c r="H66" s="459" t="s">
        <v>834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49"/>
      <c r="D67" s="454"/>
      <c r="E67" s="453"/>
      <c r="F67" s="454"/>
      <c r="G67" s="459"/>
      <c r="H67" s="459"/>
      <c r="I67" s="459"/>
      <c r="J67" s="322"/>
    </row>
    <row r="68" spans="2:10" ht="14.5" customHeight="1" thickBot="1" x14ac:dyDescent="0.3">
      <c r="B68" s="332">
        <f t="shared" si="0"/>
        <v>1.0208333333333319</v>
      </c>
      <c r="C68" s="449"/>
      <c r="D68" s="454"/>
      <c r="E68" s="453"/>
      <c r="F68" s="454"/>
      <c r="G68" s="459"/>
      <c r="H68" s="459"/>
      <c r="I68" s="459"/>
      <c r="J68" s="322"/>
    </row>
    <row r="69" spans="2:10" ht="14.5" customHeight="1" thickBot="1" x14ac:dyDescent="0.3">
      <c r="B69" s="332">
        <f t="shared" si="0"/>
        <v>1.0312499999999987</v>
      </c>
      <c r="C69" s="449"/>
      <c r="D69" s="454"/>
      <c r="E69" s="453"/>
      <c r="F69" s="454"/>
      <c r="G69" s="459"/>
      <c r="H69" s="459"/>
      <c r="I69" s="459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hücreye dönem ismini girin" sqref="E1:F1" xr:uid="{00000000-0002-0000-1700-000000000000}"/>
    <dataValidation allowBlank="1" showInputMessage="1" showErrorMessage="1" prompt="Bu çalışma kitabının başlığı bu hücrededir. Sağdaki hücreye dönem ismini girin" sqref="B1:D1" xr:uid="{00000000-0002-0000-1700-000001000000}"/>
    <dataValidation allowBlank="1" showInputMessage="1" showErrorMessage="1" prompt="Bu hücreye dakika cinsinden Zaman Aralığını girin" sqref="E2" xr:uid="{00000000-0002-0000-1700-000002000000}"/>
    <dataValidation allowBlank="1" showInputMessage="1" showErrorMessage="1" prompt="Sağdaki hücreye dakika cinsinden Zaman Aralığını girin" sqref="D2" xr:uid="{00000000-0002-0000-1700-000003000000}"/>
    <dataValidation allowBlank="1" showInputMessage="1" showErrorMessage="1" prompt="Bu hücreye Başlangıç Zamanını girin" sqref="C2" xr:uid="{00000000-0002-0000-1700-000004000000}"/>
    <dataValidation allowBlank="1" showInputMessage="1" showErrorMessage="1" prompt="Sağdaki hücreye Başlangıç Zamanını girin" sqref="B2" xr:uid="{00000000-0002-0000-1700-000005000000}"/>
    <dataValidation allowBlank="1" showInputMessage="1" showErrorMessage="1" prompt="Zaman, bu sütundaki bu başlığın altında otomatik olarak güncelleştirilir." sqref="B3" xr:uid="{00000000-0002-0000-17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7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700-000008000000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J100"/>
  <sheetViews>
    <sheetView topLeftCell="A20" zoomScale="110" zoomScaleNormal="110" workbookViewId="0">
      <selection activeCell="E66" sqref="E66:E6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805</v>
      </c>
      <c r="E4" s="443" t="s">
        <v>805</v>
      </c>
      <c r="F4" s="443" t="s">
        <v>805</v>
      </c>
      <c r="G4" s="443" t="s">
        <v>805</v>
      </c>
      <c r="H4" s="443" t="s">
        <v>805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806</v>
      </c>
      <c r="D17" s="443" t="s">
        <v>806</v>
      </c>
      <c r="E17" s="443" t="s">
        <v>806</v>
      </c>
      <c r="F17" s="443" t="s">
        <v>806</v>
      </c>
      <c r="G17" s="443" t="s">
        <v>806</v>
      </c>
      <c r="H17" s="443" t="s">
        <v>807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816</v>
      </c>
      <c r="D26" s="445" t="s">
        <v>817</v>
      </c>
      <c r="E26" s="445" t="s">
        <v>835</v>
      </c>
      <c r="F26" s="445" t="s">
        <v>837</v>
      </c>
      <c r="G26" s="445" t="s">
        <v>839</v>
      </c>
      <c r="H26" s="445" t="s">
        <v>840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817</v>
      </c>
      <c r="D30" s="445" t="s">
        <v>818</v>
      </c>
      <c r="E30" s="445" t="s">
        <v>836</v>
      </c>
      <c r="F30" s="445" t="s">
        <v>838</v>
      </c>
      <c r="G30" s="445" t="s">
        <v>839</v>
      </c>
      <c r="H30" s="445" t="s">
        <v>841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842</v>
      </c>
      <c r="D48" s="449" t="s">
        <v>831</v>
      </c>
      <c r="E48" s="447" t="s">
        <v>845</v>
      </c>
      <c r="F48" s="449" t="s">
        <v>832</v>
      </c>
      <c r="G48" s="448" t="s">
        <v>843</v>
      </c>
      <c r="H48" s="459" t="s">
        <v>834</v>
      </c>
      <c r="I48" s="447" t="s">
        <v>847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5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5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5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843</v>
      </c>
      <c r="D52" s="449" t="s">
        <v>831</v>
      </c>
      <c r="E52" s="447" t="s">
        <v>846</v>
      </c>
      <c r="F52" s="449" t="s">
        <v>832</v>
      </c>
      <c r="G52" s="448" t="s">
        <v>844</v>
      </c>
      <c r="H52" s="447" t="s">
        <v>848</v>
      </c>
      <c r="I52" s="447" t="s">
        <v>849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7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7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7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796</v>
      </c>
      <c r="D62" s="453" t="s">
        <v>796</v>
      </c>
      <c r="E62" s="453" t="s">
        <v>796</v>
      </c>
      <c r="F62" s="453" t="s">
        <v>796</v>
      </c>
      <c r="G62" s="453" t="s">
        <v>796</v>
      </c>
      <c r="H62" s="453" t="s">
        <v>796</v>
      </c>
      <c r="I62" s="453" t="s">
        <v>796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59" t="s">
        <v>834</v>
      </c>
      <c r="E66" s="459" t="s">
        <v>834</v>
      </c>
      <c r="F66" s="459" t="s">
        <v>834</v>
      </c>
      <c r="G66" s="459" t="s">
        <v>834</v>
      </c>
      <c r="H66" s="459" t="s">
        <v>834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2"/>
      <c r="E67" s="422"/>
      <c r="F67" s="422"/>
      <c r="G67" s="422"/>
      <c r="H67" s="422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2"/>
      <c r="E68" s="422"/>
      <c r="F68" s="422"/>
      <c r="G68" s="422"/>
      <c r="H68" s="422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2"/>
      <c r="E69" s="422"/>
      <c r="F69" s="422"/>
      <c r="G69" s="422"/>
      <c r="H69" s="422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8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800-000001000000}"/>
    <dataValidation allowBlank="1" showInputMessage="1" showErrorMessage="1" prompt="Zaman, bu sütundaki bu başlığın altında otomatik olarak güncelleştirilir." sqref="B3" xr:uid="{00000000-0002-0000-1800-000002000000}"/>
    <dataValidation allowBlank="1" showInputMessage="1" showErrorMessage="1" prompt="Sağdaki hücreye Başlangıç Zamanını girin" sqref="B2" xr:uid="{00000000-0002-0000-1800-000003000000}"/>
    <dataValidation allowBlank="1" showInputMessage="1" showErrorMessage="1" prompt="Bu hücreye Başlangıç Zamanını girin" sqref="C2" xr:uid="{00000000-0002-0000-1800-000004000000}"/>
    <dataValidation allowBlank="1" showInputMessage="1" showErrorMessage="1" prompt="Sağdaki hücreye dakika cinsinden Zaman Aralığını girin" sqref="D2" xr:uid="{00000000-0002-0000-1800-000005000000}"/>
    <dataValidation allowBlank="1" showInputMessage="1" showErrorMessage="1" prompt="Bu hücreye dakika cinsinden Zaman Aralığını girin" sqref="E2" xr:uid="{00000000-0002-0000-1800-000006000000}"/>
    <dataValidation allowBlank="1" showInputMessage="1" showErrorMessage="1" prompt="Bu çalışma kitabının başlığı bu hücrededir. Sağdaki hücreye dönem ismini girin" sqref="B1:D1" xr:uid="{00000000-0002-0000-1800-000007000000}"/>
    <dataValidation allowBlank="1" showInputMessage="1" showErrorMessage="1" prompt="Bu hücreye dönem ismini girin" sqref="E1:F1" xr:uid="{00000000-0002-0000-1800-000008000000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J100"/>
  <sheetViews>
    <sheetView topLeftCell="C44" zoomScale="110" zoomScaleNormal="110" workbookViewId="0">
      <selection activeCell="D52" sqref="D52:D5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805</v>
      </c>
      <c r="E4" s="443" t="s">
        <v>805</v>
      </c>
      <c r="F4" s="443" t="s">
        <v>805</v>
      </c>
      <c r="G4" s="443" t="s">
        <v>805</v>
      </c>
      <c r="H4" s="443" t="s">
        <v>805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 t="s">
        <v>689</v>
      </c>
      <c r="G12" s="456" t="s">
        <v>689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806</v>
      </c>
      <c r="D17" s="443" t="s">
        <v>806</v>
      </c>
      <c r="E17" s="443" t="s">
        <v>806</v>
      </c>
      <c r="F17" s="443" t="s">
        <v>806</v>
      </c>
      <c r="G17" s="443" t="s">
        <v>806</v>
      </c>
      <c r="H17" s="443" t="s">
        <v>807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839</v>
      </c>
      <c r="D26" s="445" t="s">
        <v>850</v>
      </c>
      <c r="E26" s="445" t="s">
        <v>852</v>
      </c>
      <c r="F26" s="445" t="s">
        <v>854</v>
      </c>
      <c r="G26" s="445" t="s">
        <v>855</v>
      </c>
      <c r="H26" s="445" t="s">
        <v>855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839</v>
      </c>
      <c r="D30" s="445" t="s">
        <v>851</v>
      </c>
      <c r="E30" s="445" t="s">
        <v>853</v>
      </c>
      <c r="F30" s="445" t="s">
        <v>854</v>
      </c>
      <c r="G30" s="445" t="s">
        <v>855</v>
      </c>
      <c r="H30" s="445" t="s">
        <v>856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844</v>
      </c>
      <c r="D48" s="448" t="s">
        <v>867</v>
      </c>
      <c r="E48" s="447" t="s">
        <v>869</v>
      </c>
      <c r="F48" s="447" t="s">
        <v>871</v>
      </c>
      <c r="G48" s="448" t="s">
        <v>873</v>
      </c>
      <c r="H48" s="448" t="s">
        <v>874</v>
      </c>
      <c r="I48" s="448" t="s">
        <v>874</v>
      </c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8"/>
      <c r="E49" s="447"/>
      <c r="F49" s="447"/>
      <c r="G49" s="448"/>
      <c r="H49" s="448"/>
      <c r="I49" s="448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8"/>
      <c r="E50" s="447"/>
      <c r="F50" s="447"/>
      <c r="G50" s="448"/>
      <c r="H50" s="448"/>
      <c r="I50" s="448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8"/>
      <c r="E51" s="447"/>
      <c r="F51" s="447"/>
      <c r="G51" s="448"/>
      <c r="H51" s="448"/>
      <c r="I51" s="448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844</v>
      </c>
      <c r="D52" s="447" t="s">
        <v>868</v>
      </c>
      <c r="E52" s="447" t="s">
        <v>870</v>
      </c>
      <c r="F52" s="447" t="s">
        <v>872</v>
      </c>
      <c r="G52" s="448" t="s">
        <v>873</v>
      </c>
      <c r="H52" s="448" t="s">
        <v>874</v>
      </c>
      <c r="I52" s="448" t="s">
        <v>874</v>
      </c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7"/>
      <c r="E53" s="447"/>
      <c r="F53" s="447"/>
      <c r="G53" s="448"/>
      <c r="H53" s="448"/>
      <c r="I53" s="448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7"/>
      <c r="E54" s="447"/>
      <c r="F54" s="447"/>
      <c r="G54" s="448"/>
      <c r="H54" s="448"/>
      <c r="I54" s="448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7"/>
      <c r="E55" s="447"/>
      <c r="F55" s="447"/>
      <c r="G55" s="448"/>
      <c r="H55" s="448"/>
      <c r="I55" s="448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796</v>
      </c>
      <c r="D62" s="453" t="s">
        <v>796</v>
      </c>
      <c r="E62" s="453" t="s">
        <v>796</v>
      </c>
      <c r="F62" s="453" t="s">
        <v>796</v>
      </c>
      <c r="G62" s="453" t="s">
        <v>796</v>
      </c>
      <c r="H62" s="453" t="s">
        <v>796</v>
      </c>
      <c r="I62" s="453" t="s">
        <v>796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59" t="s">
        <v>834</v>
      </c>
      <c r="E66" s="459" t="s">
        <v>834</v>
      </c>
      <c r="F66" s="459" t="s">
        <v>834</v>
      </c>
      <c r="G66" s="459" t="s">
        <v>834</v>
      </c>
      <c r="H66" s="459" t="s">
        <v>834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2"/>
      <c r="E67" s="422"/>
      <c r="F67" s="422"/>
      <c r="G67" s="422"/>
      <c r="H67" s="422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2"/>
      <c r="E68" s="422"/>
      <c r="F68" s="422"/>
      <c r="G68" s="422"/>
      <c r="H68" s="422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2"/>
      <c r="E69" s="422"/>
      <c r="F69" s="422"/>
      <c r="G69" s="422"/>
      <c r="H69" s="422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hücreye dönem ismini girin" sqref="E1:F1" xr:uid="{00000000-0002-0000-1900-000000000000}"/>
    <dataValidation allowBlank="1" showInputMessage="1" showErrorMessage="1" prompt="Bu çalışma kitabının başlığı bu hücrededir. Sağdaki hücreye dönem ismini girin" sqref="B1:D1" xr:uid="{00000000-0002-0000-1900-000001000000}"/>
    <dataValidation allowBlank="1" showInputMessage="1" showErrorMessage="1" prompt="Bu hücreye dakika cinsinden Zaman Aralığını girin" sqref="E2" xr:uid="{00000000-0002-0000-1900-000002000000}"/>
    <dataValidation allowBlank="1" showInputMessage="1" showErrorMessage="1" prompt="Sağdaki hücreye dakika cinsinden Zaman Aralığını girin" sqref="D2" xr:uid="{00000000-0002-0000-1900-000003000000}"/>
    <dataValidation allowBlank="1" showInputMessage="1" showErrorMessage="1" prompt="Bu hücreye Başlangıç Zamanını girin" sqref="C2" xr:uid="{00000000-0002-0000-1900-000004000000}"/>
    <dataValidation allowBlank="1" showInputMessage="1" showErrorMessage="1" prompt="Sağdaki hücreye Başlangıç Zamanını girin" sqref="B2" xr:uid="{00000000-0002-0000-1900-000005000000}"/>
    <dataValidation allowBlank="1" showInputMessage="1" showErrorMessage="1" prompt="Zaman, bu sütundaki bu başlığın altında otomatik olarak güncelleştirilir." sqref="B3" xr:uid="{00000000-0002-0000-19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9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900-000008000000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J100"/>
  <sheetViews>
    <sheetView topLeftCell="A25" zoomScale="110" zoomScaleNormal="110" workbookViewId="0">
      <selection activeCell="C48" sqref="C48:C51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805</v>
      </c>
      <c r="E4" s="443" t="s">
        <v>805</v>
      </c>
      <c r="F4" s="443" t="s">
        <v>805</v>
      </c>
      <c r="G4" s="443" t="s">
        <v>805</v>
      </c>
      <c r="H4" s="443" t="s">
        <v>805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/>
      <c r="G8" s="456"/>
      <c r="H8" s="456"/>
      <c r="I8" s="456"/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689</v>
      </c>
      <c r="D12" s="456" t="s">
        <v>689</v>
      </c>
      <c r="E12" s="456" t="s">
        <v>689</v>
      </c>
      <c r="F12" s="456"/>
      <c r="G12" s="456"/>
      <c r="H12" s="456"/>
      <c r="I12" s="456"/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43" t="s">
        <v>806</v>
      </c>
      <c r="D17" s="443" t="s">
        <v>806</v>
      </c>
      <c r="E17" s="443" t="s">
        <v>806</v>
      </c>
      <c r="F17" s="443" t="s">
        <v>806</v>
      </c>
      <c r="G17" s="443" t="s">
        <v>806</v>
      </c>
      <c r="H17" s="443" t="s">
        <v>807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443"/>
      <c r="D18" s="443"/>
      <c r="E18" s="443"/>
      <c r="F18" s="443"/>
      <c r="G18" s="443"/>
      <c r="H18" s="44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43"/>
      <c r="D19" s="443"/>
      <c r="E19" s="443"/>
      <c r="F19" s="443"/>
      <c r="G19" s="443"/>
      <c r="H19" s="44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3"/>
      <c r="D20" s="443"/>
      <c r="E20" s="443"/>
      <c r="F20" s="443"/>
      <c r="G20" s="443"/>
      <c r="H20" s="44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857</v>
      </c>
      <c r="D26" s="445" t="s">
        <v>857</v>
      </c>
      <c r="E26" s="445" t="s">
        <v>859</v>
      </c>
      <c r="F26" s="445" t="s">
        <v>861</v>
      </c>
      <c r="G26" s="445" t="s">
        <v>863</v>
      </c>
      <c r="H26" s="445" t="s">
        <v>865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857</v>
      </c>
      <c r="D30" s="445" t="s">
        <v>858</v>
      </c>
      <c r="E30" s="445" t="s">
        <v>860</v>
      </c>
      <c r="F30" s="445" t="s">
        <v>862</v>
      </c>
      <c r="G30" s="445" t="s">
        <v>864</v>
      </c>
      <c r="H30" s="445" t="s">
        <v>866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713</v>
      </c>
      <c r="D36" s="456" t="s">
        <v>713</v>
      </c>
      <c r="E36" s="456" t="s">
        <v>713</v>
      </c>
      <c r="F36" s="456" t="s">
        <v>713</v>
      </c>
      <c r="G36" s="456" t="s">
        <v>713</v>
      </c>
      <c r="H36" s="456" t="s">
        <v>713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713</v>
      </c>
      <c r="D40" s="456" t="s">
        <v>713</v>
      </c>
      <c r="E40" s="456" t="s">
        <v>713</v>
      </c>
      <c r="F40" s="456" t="s">
        <v>713</v>
      </c>
      <c r="G40" s="456" t="s">
        <v>713</v>
      </c>
      <c r="H40" s="456" t="s">
        <v>713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/>
      <c r="D48" s="449"/>
      <c r="E48" s="447" t="s">
        <v>875</v>
      </c>
      <c r="F48" s="449"/>
      <c r="G48" s="448"/>
      <c r="H48" s="459"/>
      <c r="I48" s="447"/>
      <c r="J48" s="322"/>
    </row>
    <row r="49" spans="2:10" ht="14.5" customHeight="1" thickBot="1" x14ac:dyDescent="0.3">
      <c r="B49" s="332">
        <f t="shared" si="0"/>
        <v>0.82291666666666574</v>
      </c>
      <c r="C49" s="448"/>
      <c r="D49" s="449"/>
      <c r="E49" s="447"/>
      <c r="F49" s="449"/>
      <c r="G49" s="448"/>
      <c r="H49" s="459"/>
      <c r="I49" s="447"/>
      <c r="J49" s="322"/>
    </row>
    <row r="50" spans="2:10" ht="14.5" customHeight="1" thickBot="1" x14ac:dyDescent="0.3">
      <c r="B50" s="332">
        <f t="shared" si="0"/>
        <v>0.83333333333333237</v>
      </c>
      <c r="C50" s="448"/>
      <c r="D50" s="449"/>
      <c r="E50" s="447"/>
      <c r="F50" s="449"/>
      <c r="G50" s="448"/>
      <c r="H50" s="459"/>
      <c r="I50" s="447"/>
      <c r="J50" s="322"/>
    </row>
    <row r="51" spans="2:10" ht="14.5" customHeight="1" thickBot="1" x14ac:dyDescent="0.3">
      <c r="B51" s="332">
        <f t="shared" si="0"/>
        <v>0.843749999999999</v>
      </c>
      <c r="C51" s="448"/>
      <c r="D51" s="449"/>
      <c r="E51" s="447"/>
      <c r="F51" s="449"/>
      <c r="G51" s="448"/>
      <c r="H51" s="459"/>
      <c r="I51" s="447"/>
      <c r="J51" s="322"/>
    </row>
    <row r="52" spans="2:10" ht="14.5" customHeight="1" thickBot="1" x14ac:dyDescent="0.3">
      <c r="B52" s="332">
        <f t="shared" si="0"/>
        <v>0.85416666666666563</v>
      </c>
      <c r="C52" s="448"/>
      <c r="D52" s="449"/>
      <c r="E52" s="447"/>
      <c r="F52" s="449"/>
      <c r="G52" s="448"/>
      <c r="H52" s="447"/>
      <c r="I52" s="447"/>
      <c r="J52" s="322"/>
    </row>
    <row r="53" spans="2:10" ht="14.5" customHeight="1" thickBot="1" x14ac:dyDescent="0.3">
      <c r="B53" s="332">
        <f t="shared" si="0"/>
        <v>0.86458333333333226</v>
      </c>
      <c r="C53" s="448"/>
      <c r="D53" s="449"/>
      <c r="E53" s="447"/>
      <c r="F53" s="449"/>
      <c r="G53" s="448"/>
      <c r="H53" s="447"/>
      <c r="I53" s="447"/>
      <c r="J53" s="322"/>
    </row>
    <row r="54" spans="2:10" ht="14.5" customHeight="1" thickBot="1" x14ac:dyDescent="0.3">
      <c r="B54" s="332">
        <f t="shared" si="0"/>
        <v>0.87499999999999889</v>
      </c>
      <c r="C54" s="448"/>
      <c r="D54" s="449"/>
      <c r="E54" s="447"/>
      <c r="F54" s="449"/>
      <c r="G54" s="448"/>
      <c r="H54" s="447"/>
      <c r="I54" s="447"/>
      <c r="J54" s="322"/>
    </row>
    <row r="55" spans="2:10" ht="14.5" customHeight="1" thickBot="1" x14ac:dyDescent="0.3">
      <c r="B55" s="332">
        <f t="shared" si="0"/>
        <v>0.88541666666666552</v>
      </c>
      <c r="C55" s="448"/>
      <c r="D55" s="449"/>
      <c r="E55" s="447"/>
      <c r="F55" s="449"/>
      <c r="G55" s="448"/>
      <c r="H55" s="447"/>
      <c r="I55" s="447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796</v>
      </c>
      <c r="D62" s="453" t="s">
        <v>796</v>
      </c>
      <c r="E62" s="453" t="s">
        <v>796</v>
      </c>
      <c r="F62" s="453" t="s">
        <v>796</v>
      </c>
      <c r="G62" s="453" t="s">
        <v>796</v>
      </c>
      <c r="H62" s="453" t="s">
        <v>796</v>
      </c>
      <c r="I62" s="453" t="s">
        <v>796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59" t="s">
        <v>834</v>
      </c>
      <c r="E66" s="459" t="s">
        <v>834</v>
      </c>
      <c r="F66" s="459" t="s">
        <v>834</v>
      </c>
      <c r="G66" s="459" t="s">
        <v>834</v>
      </c>
      <c r="H66" s="459" t="s">
        <v>834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2"/>
      <c r="E67" s="422"/>
      <c r="F67" s="422"/>
      <c r="G67" s="422"/>
      <c r="H67" s="422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2"/>
      <c r="E68" s="422"/>
      <c r="F68" s="422"/>
      <c r="G68" s="422"/>
      <c r="H68" s="422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2"/>
      <c r="E69" s="422"/>
      <c r="F69" s="422"/>
      <c r="G69" s="422"/>
      <c r="H69" s="422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6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7:C20"/>
    <mergeCell ref="D17:D20"/>
    <mergeCell ref="E17:E20"/>
    <mergeCell ref="F17:F20"/>
    <mergeCell ref="G17:G20"/>
    <mergeCell ref="H17:H20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A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A00-000001000000}"/>
    <dataValidation allowBlank="1" showInputMessage="1" showErrorMessage="1" prompt="Zaman, bu sütundaki bu başlığın altında otomatik olarak güncelleştirilir." sqref="B3" xr:uid="{00000000-0002-0000-1A00-000002000000}"/>
    <dataValidation allowBlank="1" showInputMessage="1" showErrorMessage="1" prompt="Sağdaki hücreye Başlangıç Zamanını girin" sqref="B2" xr:uid="{00000000-0002-0000-1A00-000003000000}"/>
    <dataValidation allowBlank="1" showInputMessage="1" showErrorMessage="1" prompt="Bu hücreye Başlangıç Zamanını girin" sqref="C2" xr:uid="{00000000-0002-0000-1A00-000004000000}"/>
    <dataValidation allowBlank="1" showInputMessage="1" showErrorMessage="1" prompt="Sağdaki hücreye dakika cinsinden Zaman Aralığını girin" sqref="D2" xr:uid="{00000000-0002-0000-1A00-000005000000}"/>
    <dataValidation allowBlank="1" showInputMessage="1" showErrorMessage="1" prompt="Bu hücreye dakika cinsinden Zaman Aralığını girin" sqref="E2" xr:uid="{00000000-0002-0000-1A00-000006000000}"/>
    <dataValidation allowBlank="1" showInputMessage="1" showErrorMessage="1" prompt="Bu çalışma kitabının başlığı bu hücrededir. Sağdaki hücreye dönem ismini girin" sqref="B1:D1" xr:uid="{00000000-0002-0000-1A00-000007000000}"/>
    <dataValidation allowBlank="1" showInputMessage="1" showErrorMessage="1" prompt="Bu hücreye dönem ismini girin" sqref="E1:F1" xr:uid="{00000000-0002-0000-1A00-000008000000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2643-5759-4CDE-8FA2-AD553B726115}">
  <dimension ref="B1:J100"/>
  <sheetViews>
    <sheetView topLeftCell="A25" zoomScale="110" zoomScaleNormal="110" workbookViewId="0">
      <selection activeCell="E57" sqref="E57:E60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897</v>
      </c>
      <c r="E4" s="443" t="s">
        <v>805</v>
      </c>
      <c r="F4" s="443" t="s">
        <v>897</v>
      </c>
      <c r="G4" s="443" t="s">
        <v>805</v>
      </c>
      <c r="H4" s="443" t="s">
        <v>897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889</v>
      </c>
      <c r="D12" s="456" t="s">
        <v>890</v>
      </c>
      <c r="E12" s="456" t="s">
        <v>890</v>
      </c>
      <c r="F12" s="456" t="s">
        <v>890</v>
      </c>
      <c r="G12" s="456" t="s">
        <v>890</v>
      </c>
      <c r="H12" s="456" t="s">
        <v>891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857</v>
      </c>
      <c r="D26" s="445" t="s">
        <v>857</v>
      </c>
      <c r="E26" s="445" t="s">
        <v>894</v>
      </c>
      <c r="F26" s="445" t="s">
        <v>896</v>
      </c>
      <c r="G26" s="445" t="s">
        <v>896</v>
      </c>
      <c r="H26" s="445" t="s">
        <v>896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857</v>
      </c>
      <c r="D30" s="445" t="s">
        <v>857</v>
      </c>
      <c r="E30" s="445" t="s">
        <v>895</v>
      </c>
      <c r="F30" s="445" t="s">
        <v>896</v>
      </c>
      <c r="G30" s="445" t="s">
        <v>896</v>
      </c>
      <c r="H30" s="445" t="s">
        <v>896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893</v>
      </c>
      <c r="D36" s="456" t="s">
        <v>893</v>
      </c>
      <c r="E36" s="456" t="s">
        <v>892</v>
      </c>
      <c r="F36" s="456" t="s">
        <v>892</v>
      </c>
      <c r="G36" s="456" t="s">
        <v>892</v>
      </c>
      <c r="H36" s="456" t="s">
        <v>892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893</v>
      </c>
      <c r="D40" s="456" t="s">
        <v>893</v>
      </c>
      <c r="E40" s="456" t="s">
        <v>892</v>
      </c>
      <c r="F40" s="456" t="s">
        <v>892</v>
      </c>
      <c r="G40" s="456" t="s">
        <v>892</v>
      </c>
      <c r="H40" s="456" t="s">
        <v>892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7" t="s">
        <v>876</v>
      </c>
      <c r="D48" s="447" t="s">
        <v>878</v>
      </c>
      <c r="E48" s="447" t="s">
        <v>880</v>
      </c>
      <c r="F48" s="448" t="s">
        <v>882</v>
      </c>
      <c r="G48" s="448" t="s">
        <v>883</v>
      </c>
      <c r="H48" s="448" t="s">
        <v>884</v>
      </c>
      <c r="I48" s="448" t="s">
        <v>886</v>
      </c>
      <c r="J48" s="322"/>
    </row>
    <row r="49" spans="2:10" ht="14.5" customHeight="1" thickBot="1" x14ac:dyDescent="0.3">
      <c r="B49" s="332">
        <f t="shared" si="0"/>
        <v>0.82291666666666574</v>
      </c>
      <c r="C49" s="447"/>
      <c r="D49" s="447"/>
      <c r="E49" s="447"/>
      <c r="F49" s="448"/>
      <c r="G49" s="448"/>
      <c r="H49" s="448"/>
      <c r="I49" s="448"/>
      <c r="J49" s="322"/>
    </row>
    <row r="50" spans="2:10" ht="14.5" customHeight="1" thickBot="1" x14ac:dyDescent="0.3">
      <c r="B50" s="332">
        <f t="shared" si="0"/>
        <v>0.83333333333333237</v>
      </c>
      <c r="C50" s="447"/>
      <c r="D50" s="447"/>
      <c r="E50" s="447"/>
      <c r="F50" s="448"/>
      <c r="G50" s="448"/>
      <c r="H50" s="448"/>
      <c r="I50" s="448"/>
      <c r="J50" s="322"/>
    </row>
    <row r="51" spans="2:10" ht="14.5" customHeight="1" thickBot="1" x14ac:dyDescent="0.3">
      <c r="B51" s="332">
        <f t="shared" si="0"/>
        <v>0.843749999999999</v>
      </c>
      <c r="C51" s="447"/>
      <c r="D51" s="447"/>
      <c r="E51" s="447"/>
      <c r="F51" s="448"/>
      <c r="G51" s="448"/>
      <c r="H51" s="448"/>
      <c r="I51" s="448"/>
      <c r="J51" s="322"/>
    </row>
    <row r="52" spans="2:10" ht="14.5" customHeight="1" thickBot="1" x14ac:dyDescent="0.3">
      <c r="B52" s="332">
        <f t="shared" si="0"/>
        <v>0.85416666666666563</v>
      </c>
      <c r="C52" s="447" t="s">
        <v>877</v>
      </c>
      <c r="D52" s="447" t="s">
        <v>879</v>
      </c>
      <c r="E52" s="447" t="s">
        <v>881</v>
      </c>
      <c r="F52" s="448" t="s">
        <v>883</v>
      </c>
      <c r="G52" s="448" t="s">
        <v>884</v>
      </c>
      <c r="H52" s="448" t="s">
        <v>885</v>
      </c>
      <c r="I52" s="448" t="s">
        <v>887</v>
      </c>
      <c r="J52" s="322"/>
    </row>
    <row r="53" spans="2:10" ht="14.5" customHeight="1" thickBot="1" x14ac:dyDescent="0.3">
      <c r="B53" s="332">
        <f t="shared" si="0"/>
        <v>0.86458333333333226</v>
      </c>
      <c r="C53" s="447"/>
      <c r="D53" s="447"/>
      <c r="E53" s="447"/>
      <c r="F53" s="448"/>
      <c r="G53" s="448"/>
      <c r="H53" s="448"/>
      <c r="I53" s="448"/>
      <c r="J53" s="322"/>
    </row>
    <row r="54" spans="2:10" ht="14.5" customHeight="1" thickBot="1" x14ac:dyDescent="0.3">
      <c r="B54" s="332">
        <f t="shared" si="0"/>
        <v>0.87499999999999889</v>
      </c>
      <c r="C54" s="447"/>
      <c r="D54" s="447"/>
      <c r="E54" s="447"/>
      <c r="F54" s="448"/>
      <c r="G54" s="448"/>
      <c r="H54" s="448"/>
      <c r="I54" s="448"/>
      <c r="J54" s="322"/>
    </row>
    <row r="55" spans="2:10" ht="14.5" customHeight="1" thickBot="1" x14ac:dyDescent="0.3">
      <c r="B55" s="332">
        <f t="shared" si="0"/>
        <v>0.88541666666666552</v>
      </c>
      <c r="C55" s="447"/>
      <c r="D55" s="447"/>
      <c r="E55" s="447"/>
      <c r="F55" s="448"/>
      <c r="G55" s="448"/>
      <c r="H55" s="448"/>
      <c r="I55" s="448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796</v>
      </c>
      <c r="D62" s="453" t="s">
        <v>796</v>
      </c>
      <c r="E62" s="453" t="s">
        <v>796</v>
      </c>
      <c r="F62" s="453" t="s">
        <v>796</v>
      </c>
      <c r="G62" s="453" t="s">
        <v>796</v>
      </c>
      <c r="H62" s="453" t="s">
        <v>796</v>
      </c>
      <c r="I62" s="453" t="s">
        <v>796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48" t="s">
        <v>888</v>
      </c>
      <c r="E66" s="459" t="s">
        <v>834</v>
      </c>
      <c r="F66" s="448" t="s">
        <v>888</v>
      </c>
      <c r="G66" s="459" t="s">
        <v>834</v>
      </c>
      <c r="H66" s="448" t="s">
        <v>888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4"/>
      <c r="E67" s="422"/>
      <c r="F67" s="424"/>
      <c r="G67" s="422"/>
      <c r="H67" s="424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4"/>
      <c r="E68" s="422"/>
      <c r="F68" s="424"/>
      <c r="G68" s="422"/>
      <c r="H68" s="424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4"/>
      <c r="E69" s="422"/>
      <c r="F69" s="424"/>
      <c r="G69" s="422"/>
      <c r="H69" s="424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0"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12:C15"/>
    <mergeCell ref="D12:D15"/>
    <mergeCell ref="E12:E15"/>
    <mergeCell ref="F12:F15"/>
    <mergeCell ref="G12:G15"/>
    <mergeCell ref="H12:H15"/>
    <mergeCell ref="H30:H33"/>
    <mergeCell ref="C26:C29"/>
    <mergeCell ref="D26:D29"/>
    <mergeCell ref="E26:E29"/>
    <mergeCell ref="F26:F29"/>
    <mergeCell ref="G26:G2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hücreye dönem ismini girin" sqref="E1:F1" xr:uid="{AB3CEE25-BA44-44AC-9C11-DEA3AAFAC2D4}"/>
    <dataValidation allowBlank="1" showInputMessage="1" showErrorMessage="1" prompt="Bu çalışma kitabının başlığı bu hücrededir. Sağdaki hücreye dönem ismini girin" sqref="B1:D1" xr:uid="{5EC2CE85-6772-42BD-8488-AD561619E1C5}"/>
    <dataValidation allowBlank="1" showInputMessage="1" showErrorMessage="1" prompt="Bu hücreye dakika cinsinden Zaman Aralığını girin" sqref="E2" xr:uid="{1A56E40C-6802-48C8-A29A-5827934D4092}"/>
    <dataValidation allowBlank="1" showInputMessage="1" showErrorMessage="1" prompt="Sağdaki hücreye dakika cinsinden Zaman Aralığını girin" sqref="D2" xr:uid="{3DDBDE0B-AB94-4A3A-9DF7-10141BFF9BE0}"/>
    <dataValidation allowBlank="1" showInputMessage="1" showErrorMessage="1" prompt="Bu hücreye Başlangıç Zamanını girin" sqref="C2" xr:uid="{BC7D0426-183F-4252-981E-4D3FFECD8126}"/>
    <dataValidation allowBlank="1" showInputMessage="1" showErrorMessage="1" prompt="Sağdaki hücreye Başlangıç Zamanını girin" sqref="B2" xr:uid="{FC416928-11A5-4793-BB9B-2028907B3CF6}"/>
    <dataValidation allowBlank="1" showInputMessage="1" showErrorMessage="1" prompt="Zaman, bu sütundaki bu başlığın altında otomatik olarak güncelleştirilir." sqref="B3" xr:uid="{C9D9A88D-9347-4B67-948A-40EE9D153BF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3B7E933C-9541-4932-A6E6-BC66DFEB35D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651F8AD1-EA39-4713-9859-0AE86A5BDE5F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6774-A0D6-438A-9134-C1A3477288EF}">
  <dimension ref="B1:J100"/>
  <sheetViews>
    <sheetView topLeftCell="A6" zoomScale="110" zoomScaleNormal="110" workbookViewId="0">
      <selection activeCell="D36" sqref="D36:D3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897</v>
      </c>
      <c r="E4" s="443" t="s">
        <v>805</v>
      </c>
      <c r="F4" s="443" t="s">
        <v>897</v>
      </c>
      <c r="G4" s="443" t="s">
        <v>805</v>
      </c>
      <c r="H4" s="443" t="s">
        <v>897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902</v>
      </c>
      <c r="D12" s="456" t="s">
        <v>903</v>
      </c>
      <c r="E12" s="456" t="s">
        <v>903</v>
      </c>
      <c r="F12" s="456" t="s">
        <v>903</v>
      </c>
      <c r="G12" s="456" t="s">
        <v>903</v>
      </c>
      <c r="H12" s="456" t="s">
        <v>904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857</v>
      </c>
      <c r="D26" s="445" t="s">
        <v>896</v>
      </c>
      <c r="E26" s="445" t="s">
        <v>899</v>
      </c>
      <c r="F26" s="445" t="s">
        <v>899</v>
      </c>
      <c r="G26" s="445" t="s">
        <v>899</v>
      </c>
      <c r="H26" s="445" t="s">
        <v>900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857</v>
      </c>
      <c r="D30" s="445" t="s">
        <v>896</v>
      </c>
      <c r="E30" s="445" t="s">
        <v>899</v>
      </c>
      <c r="F30" s="445" t="s">
        <v>899</v>
      </c>
      <c r="G30" s="445" t="s">
        <v>899</v>
      </c>
      <c r="H30" s="445" t="s">
        <v>900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892</v>
      </c>
      <c r="D36" s="460" t="s">
        <v>901</v>
      </c>
      <c r="E36" s="460" t="s">
        <v>901</v>
      </c>
      <c r="F36" s="460" t="s">
        <v>901</v>
      </c>
      <c r="G36" s="460" t="s">
        <v>901</v>
      </c>
      <c r="H36" s="460" t="s">
        <v>901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892</v>
      </c>
      <c r="D40" s="460" t="s">
        <v>901</v>
      </c>
      <c r="E40" s="460" t="s">
        <v>901</v>
      </c>
      <c r="F40" s="460" t="s">
        <v>901</v>
      </c>
      <c r="G40" s="460" t="s">
        <v>901</v>
      </c>
      <c r="H40" s="460" t="s">
        <v>901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7" t="s">
        <v>878</v>
      </c>
      <c r="D48" s="447" t="s">
        <v>880</v>
      </c>
      <c r="E48" s="448" t="s">
        <v>884</v>
      </c>
      <c r="F48" s="448" t="s">
        <v>905</v>
      </c>
      <c r="G48" s="448" t="s">
        <v>906</v>
      </c>
      <c r="H48" s="448" t="s">
        <v>908</v>
      </c>
      <c r="I48" s="448" t="s">
        <v>910</v>
      </c>
      <c r="J48" s="322"/>
    </row>
    <row r="49" spans="2:10" ht="14.5" customHeight="1" thickBot="1" x14ac:dyDescent="0.3">
      <c r="B49" s="332">
        <f t="shared" si="0"/>
        <v>0.82291666666666574</v>
      </c>
      <c r="C49" s="447"/>
      <c r="D49" s="447"/>
      <c r="E49" s="448"/>
      <c r="F49" s="448"/>
      <c r="G49" s="448"/>
      <c r="H49" s="448"/>
      <c r="I49" s="448"/>
      <c r="J49" s="322"/>
    </row>
    <row r="50" spans="2:10" ht="14.5" customHeight="1" thickBot="1" x14ac:dyDescent="0.3">
      <c r="B50" s="332">
        <f t="shared" si="0"/>
        <v>0.83333333333333237</v>
      </c>
      <c r="C50" s="447"/>
      <c r="D50" s="447"/>
      <c r="E50" s="448"/>
      <c r="F50" s="448"/>
      <c r="G50" s="448"/>
      <c r="H50" s="448"/>
      <c r="I50" s="448"/>
      <c r="J50" s="322"/>
    </row>
    <row r="51" spans="2:10" ht="14.5" customHeight="1" thickBot="1" x14ac:dyDescent="0.3">
      <c r="B51" s="332">
        <f t="shared" si="0"/>
        <v>0.843749999999999</v>
      </c>
      <c r="C51" s="447"/>
      <c r="D51" s="447"/>
      <c r="E51" s="448"/>
      <c r="F51" s="448"/>
      <c r="G51" s="448"/>
      <c r="H51" s="448"/>
      <c r="I51" s="448"/>
      <c r="J51" s="322"/>
    </row>
    <row r="52" spans="2:10" ht="14.5" customHeight="1" thickBot="1" x14ac:dyDescent="0.3">
      <c r="B52" s="332">
        <f t="shared" si="0"/>
        <v>0.85416666666666563</v>
      </c>
      <c r="C52" s="447" t="s">
        <v>879</v>
      </c>
      <c r="D52" s="447" t="s">
        <v>881</v>
      </c>
      <c r="E52" s="448" t="s">
        <v>885</v>
      </c>
      <c r="F52" s="448" t="s">
        <v>905</v>
      </c>
      <c r="G52" s="448" t="s">
        <v>907</v>
      </c>
      <c r="H52" s="448" t="s">
        <v>909</v>
      </c>
      <c r="I52" s="448" t="s">
        <v>910</v>
      </c>
      <c r="J52" s="322"/>
    </row>
    <row r="53" spans="2:10" ht="14.5" customHeight="1" thickBot="1" x14ac:dyDescent="0.3">
      <c r="B53" s="332">
        <f t="shared" si="0"/>
        <v>0.86458333333333226</v>
      </c>
      <c r="C53" s="447"/>
      <c r="D53" s="447"/>
      <c r="E53" s="448"/>
      <c r="F53" s="448"/>
      <c r="G53" s="448"/>
      <c r="H53" s="448"/>
      <c r="I53" s="448"/>
      <c r="J53" s="322"/>
    </row>
    <row r="54" spans="2:10" ht="14.5" customHeight="1" thickBot="1" x14ac:dyDescent="0.3">
      <c r="B54" s="332">
        <f t="shared" si="0"/>
        <v>0.87499999999999889</v>
      </c>
      <c r="C54" s="447"/>
      <c r="D54" s="447"/>
      <c r="E54" s="448"/>
      <c r="F54" s="448"/>
      <c r="G54" s="448"/>
      <c r="H54" s="448"/>
      <c r="I54" s="448"/>
      <c r="J54" s="322"/>
    </row>
    <row r="55" spans="2:10" ht="14.5" customHeight="1" thickBot="1" x14ac:dyDescent="0.3">
      <c r="B55" s="332">
        <f t="shared" si="0"/>
        <v>0.88541666666666552</v>
      </c>
      <c r="C55" s="447"/>
      <c r="D55" s="447"/>
      <c r="E55" s="448"/>
      <c r="F55" s="448"/>
      <c r="G55" s="448"/>
      <c r="H55" s="448"/>
      <c r="I55" s="448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796</v>
      </c>
      <c r="D57" s="453" t="s">
        <v>796</v>
      </c>
      <c r="E57" s="453" t="s">
        <v>796</v>
      </c>
      <c r="F57" s="453" t="s">
        <v>796</v>
      </c>
      <c r="G57" s="453" t="s">
        <v>796</v>
      </c>
      <c r="H57" s="453" t="s">
        <v>796</v>
      </c>
      <c r="I57" s="453" t="s">
        <v>796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796</v>
      </c>
      <c r="D62" s="453" t="s">
        <v>796</v>
      </c>
      <c r="E62" s="453" t="s">
        <v>796</v>
      </c>
      <c r="F62" s="453" t="s">
        <v>796</v>
      </c>
      <c r="G62" s="453" t="s">
        <v>796</v>
      </c>
      <c r="H62" s="453" t="s">
        <v>796</v>
      </c>
      <c r="I62" s="453" t="s">
        <v>796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48" t="s">
        <v>911</v>
      </c>
      <c r="E66" s="459" t="s">
        <v>834</v>
      </c>
      <c r="F66" s="448" t="s">
        <v>911</v>
      </c>
      <c r="G66" s="459" t="s">
        <v>834</v>
      </c>
      <c r="H66" s="448" t="s">
        <v>911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4"/>
      <c r="E67" s="422"/>
      <c r="F67" s="424"/>
      <c r="G67" s="422"/>
      <c r="H67" s="424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4"/>
      <c r="E68" s="422"/>
      <c r="F68" s="424"/>
      <c r="G68" s="422"/>
      <c r="H68" s="424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4"/>
      <c r="E69" s="422"/>
      <c r="F69" s="424"/>
      <c r="G69" s="422"/>
      <c r="H69" s="424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0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EC31AFA-71D9-4B5D-BE48-C47D921C192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0F96B51-2C74-4D51-ACA2-1278D518517B}"/>
    <dataValidation allowBlank="1" showInputMessage="1" showErrorMessage="1" prompt="Zaman, bu sütundaki bu başlığın altında otomatik olarak güncelleştirilir." sqref="B3" xr:uid="{BC619949-8B49-4E84-9113-6A048F908035}"/>
    <dataValidation allowBlank="1" showInputMessage="1" showErrorMessage="1" prompt="Sağdaki hücreye Başlangıç Zamanını girin" sqref="B2" xr:uid="{E47BB8A3-0DF6-4D25-BA88-1A69D2C0FB26}"/>
    <dataValidation allowBlank="1" showInputMessage="1" showErrorMessage="1" prompt="Bu hücreye Başlangıç Zamanını girin" sqref="C2" xr:uid="{6A7AAE4A-8AFE-4073-886B-D2C4CFEC28A7}"/>
    <dataValidation allowBlank="1" showInputMessage="1" showErrorMessage="1" prompt="Sağdaki hücreye dakika cinsinden Zaman Aralığını girin" sqref="D2" xr:uid="{6E95B67D-3415-44A4-911D-99187BCE7DF1}"/>
    <dataValidation allowBlank="1" showInputMessage="1" showErrorMessage="1" prompt="Bu hücreye dakika cinsinden Zaman Aralığını girin" sqref="E2" xr:uid="{D776C45F-4E81-42AD-813B-41800F95A10B}"/>
    <dataValidation allowBlank="1" showInputMessage="1" showErrorMessage="1" prompt="Bu çalışma kitabının başlığı bu hücrededir. Sağdaki hücreye dönem ismini girin" sqref="B1:D1" xr:uid="{03946BDA-9A2E-4573-8C48-FDF251006960}"/>
    <dataValidation allowBlank="1" showInputMessage="1" showErrorMessage="1" prompt="Bu hücreye dönem ismini girin" sqref="E1:F1" xr:uid="{28517B7A-6E3F-4A3C-9133-0849CD20626C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topLeftCell="A59" workbookViewId="0">
      <selection activeCell="B21" sqref="B21:E22"/>
    </sheetView>
  </sheetViews>
  <sheetFormatPr defaultColWidth="8.7109375" defaultRowHeight="14" thickBottom="1" x14ac:dyDescent="0.3"/>
  <cols>
    <col min="1" max="1" width="11" style="18" customWidth="1"/>
    <col min="2" max="16384" width="8.7109375" style="14"/>
  </cols>
  <sheetData>
    <row r="1" spans="1:42" ht="14.15" customHeight="1" thickBot="1" x14ac:dyDescent="0.3">
      <c r="A1" s="345" t="s">
        <v>82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</row>
    <row r="2" spans="1:42" ht="14.15" customHeight="1" thickBot="1" x14ac:dyDescent="0.3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50"/>
    </row>
    <row r="3" spans="1:42" ht="14.15" customHeight="1" thickBot="1" x14ac:dyDescent="0.3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3"/>
    </row>
    <row r="4" spans="1:42" ht="30" customHeight="1" thickBot="1" x14ac:dyDescent="0.3">
      <c r="A4" s="354" t="s">
        <v>83</v>
      </c>
      <c r="B4" s="354"/>
      <c r="C4" s="354"/>
      <c r="D4" s="354"/>
      <c r="E4" s="354"/>
      <c r="F4" s="354"/>
      <c r="G4" s="354"/>
      <c r="H4" s="354"/>
      <c r="I4" s="354"/>
      <c r="J4" s="354"/>
      <c r="K4" s="357"/>
    </row>
    <row r="5" spans="1:42" s="18" customFormat="1" thickBot="1" x14ac:dyDescent="0.3">
      <c r="A5" s="15" t="s">
        <v>80</v>
      </c>
      <c r="B5" s="16" t="s">
        <v>483</v>
      </c>
      <c r="C5" s="16" t="s">
        <v>514</v>
      </c>
      <c r="D5" s="16"/>
      <c r="E5" s="16" t="s">
        <v>518</v>
      </c>
      <c r="F5" s="16" t="s">
        <v>41</v>
      </c>
      <c r="G5" s="16" t="s">
        <v>42</v>
      </c>
      <c r="H5" s="16" t="s">
        <v>43</v>
      </c>
      <c r="I5" s="16" t="s">
        <v>44</v>
      </c>
      <c r="J5" s="16" t="s">
        <v>45</v>
      </c>
      <c r="K5" s="17" t="s">
        <v>46</v>
      </c>
      <c r="L5" s="17" t="s">
        <v>47</v>
      </c>
      <c r="M5" s="17" t="s">
        <v>48</v>
      </c>
      <c r="N5" s="17" t="s">
        <v>49</v>
      </c>
      <c r="O5" s="17" t="s">
        <v>50</v>
      </c>
      <c r="P5" s="17" t="s">
        <v>51</v>
      </c>
      <c r="Q5" s="17" t="s">
        <v>52</v>
      </c>
      <c r="R5" s="17" t="s">
        <v>53</v>
      </c>
      <c r="S5" s="17" t="s">
        <v>54</v>
      </c>
      <c r="T5" s="17" t="s">
        <v>55</v>
      </c>
      <c r="U5" s="17" t="s">
        <v>56</v>
      </c>
      <c r="V5" s="17" t="s">
        <v>57</v>
      </c>
      <c r="W5" s="17" t="s">
        <v>58</v>
      </c>
      <c r="X5" s="17" t="s">
        <v>59</v>
      </c>
      <c r="Y5" s="17" t="s">
        <v>60</v>
      </c>
      <c r="Z5" s="17" t="s">
        <v>61</v>
      </c>
      <c r="AA5" s="17" t="s">
        <v>62</v>
      </c>
      <c r="AB5" s="17" t="s">
        <v>63</v>
      </c>
      <c r="AC5" s="17" t="s">
        <v>64</v>
      </c>
      <c r="AD5" s="17" t="s">
        <v>65</v>
      </c>
      <c r="AE5" s="17" t="s">
        <v>66</v>
      </c>
      <c r="AF5" s="17" t="s">
        <v>67</v>
      </c>
      <c r="AG5" s="17" t="s">
        <v>68</v>
      </c>
      <c r="AH5" s="17" t="s">
        <v>69</v>
      </c>
      <c r="AI5" s="17" t="s">
        <v>70</v>
      </c>
      <c r="AJ5" s="17" t="s">
        <v>71</v>
      </c>
      <c r="AK5" s="17" t="s">
        <v>72</v>
      </c>
      <c r="AL5" s="17" t="s">
        <v>73</v>
      </c>
      <c r="AM5" s="17" t="s">
        <v>74</v>
      </c>
      <c r="AN5" s="17" t="s">
        <v>75</v>
      </c>
      <c r="AO5" s="17" t="s">
        <v>76</v>
      </c>
      <c r="AP5" s="17" t="s">
        <v>77</v>
      </c>
    </row>
    <row r="6" spans="1:42" s="18" customFormat="1" thickBot="1" x14ac:dyDescent="0.3">
      <c r="A6" s="19" t="b">
        <v>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</row>
    <row r="7" spans="1:42" s="18" customFormat="1" thickBot="1" x14ac:dyDescent="0.3">
      <c r="A7" s="19" t="b">
        <v>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</row>
    <row r="8" spans="1:42" s="18" customFormat="1" thickBot="1" x14ac:dyDescent="0.3">
      <c r="A8" s="21" t="s">
        <v>78</v>
      </c>
      <c r="B8" s="22">
        <f>B6-(B7/4)</f>
        <v>0</v>
      </c>
      <c r="C8" s="22">
        <f t="shared" ref="C8:AP8" si="0">C6-(C7/4)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</row>
    <row r="9" spans="1:42" thickBot="1" x14ac:dyDescent="0.3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42" thickBot="1" x14ac:dyDescent="0.3">
      <c r="A10" s="15" t="s">
        <v>84</v>
      </c>
      <c r="B10" s="16" t="s">
        <v>37</v>
      </c>
      <c r="C10" s="16" t="s">
        <v>38</v>
      </c>
      <c r="D10" s="16" t="s">
        <v>39</v>
      </c>
      <c r="E10" s="16" t="s">
        <v>40</v>
      </c>
      <c r="F10" s="16" t="s">
        <v>41</v>
      </c>
      <c r="G10" s="16" t="s">
        <v>42</v>
      </c>
      <c r="H10" s="16" t="s">
        <v>43</v>
      </c>
      <c r="I10" s="16" t="s">
        <v>44</v>
      </c>
      <c r="J10" s="16" t="s">
        <v>45</v>
      </c>
      <c r="K10" s="17" t="s">
        <v>46</v>
      </c>
      <c r="L10" s="17" t="s">
        <v>47</v>
      </c>
      <c r="M10" s="17" t="s">
        <v>48</v>
      </c>
      <c r="N10" s="17" t="s">
        <v>49</v>
      </c>
      <c r="O10" s="17" t="s">
        <v>50</v>
      </c>
      <c r="P10" s="17" t="s">
        <v>51</v>
      </c>
      <c r="Q10" s="17" t="s">
        <v>52</v>
      </c>
      <c r="R10" s="17" t="s">
        <v>53</v>
      </c>
      <c r="S10" s="17" t="s">
        <v>54</v>
      </c>
      <c r="T10" s="17" t="s">
        <v>55</v>
      </c>
      <c r="U10" s="17" t="s">
        <v>56</v>
      </c>
      <c r="V10" s="17" t="s">
        <v>57</v>
      </c>
      <c r="W10" s="17" t="s">
        <v>58</v>
      </c>
      <c r="X10" s="17" t="s">
        <v>59</v>
      </c>
      <c r="Y10" s="17" t="s">
        <v>60</v>
      </c>
      <c r="Z10" s="17" t="s">
        <v>61</v>
      </c>
      <c r="AA10" s="17" t="s">
        <v>62</v>
      </c>
      <c r="AB10" s="17" t="s">
        <v>63</v>
      </c>
      <c r="AC10" s="17" t="s">
        <v>64</v>
      </c>
      <c r="AD10" s="17" t="s">
        <v>65</v>
      </c>
      <c r="AE10" s="17" t="s">
        <v>66</v>
      </c>
      <c r="AF10" s="17" t="s">
        <v>67</v>
      </c>
      <c r="AG10" s="17" t="s">
        <v>68</v>
      </c>
      <c r="AH10" s="17" t="s">
        <v>69</v>
      </c>
      <c r="AI10" s="17" t="s">
        <v>70</v>
      </c>
      <c r="AJ10" s="17" t="s">
        <v>71</v>
      </c>
      <c r="AK10" s="17" t="s">
        <v>72</v>
      </c>
      <c r="AL10" s="17" t="s">
        <v>73</v>
      </c>
      <c r="AM10" s="17" t="s">
        <v>74</v>
      </c>
      <c r="AN10" s="17" t="s">
        <v>75</v>
      </c>
      <c r="AO10" s="17" t="s">
        <v>76</v>
      </c>
      <c r="AP10" s="17" t="s">
        <v>77</v>
      </c>
    </row>
    <row r="11" spans="1:42" thickBot="1" x14ac:dyDescent="0.3">
      <c r="A11" s="19" t="b">
        <v>1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</row>
    <row r="12" spans="1:42" thickBot="1" x14ac:dyDescent="0.3">
      <c r="A12" s="19" t="b">
        <v>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</row>
    <row r="13" spans="1:42" thickBot="1" x14ac:dyDescent="0.3">
      <c r="A13" s="21" t="s">
        <v>78</v>
      </c>
      <c r="B13" s="22">
        <f>+B11-(B12/4)</f>
        <v>0</v>
      </c>
      <c r="C13" s="22">
        <f t="shared" ref="C13:AP13" si="1">+C11-(C12/4)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3">
        <f t="shared" si="1"/>
        <v>0</v>
      </c>
      <c r="AI13" s="23">
        <f t="shared" si="1"/>
        <v>0</v>
      </c>
      <c r="AJ13" s="23">
        <f t="shared" si="1"/>
        <v>0</v>
      </c>
      <c r="AK13" s="23">
        <f t="shared" si="1"/>
        <v>0</v>
      </c>
      <c r="AL13" s="23">
        <f t="shared" si="1"/>
        <v>0</v>
      </c>
      <c r="AM13" s="23">
        <f t="shared" si="1"/>
        <v>0</v>
      </c>
      <c r="AN13" s="23">
        <f t="shared" si="1"/>
        <v>0</v>
      </c>
      <c r="AO13" s="23">
        <f t="shared" si="1"/>
        <v>0</v>
      </c>
      <c r="AP13" s="23">
        <f t="shared" si="1"/>
        <v>0</v>
      </c>
    </row>
    <row r="14" spans="1:42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42" thickBot="1" x14ac:dyDescent="0.3">
      <c r="A15" s="15" t="s">
        <v>85</v>
      </c>
      <c r="B15" s="16" t="s">
        <v>37</v>
      </c>
      <c r="C15" s="16" t="s">
        <v>38</v>
      </c>
      <c r="D15" s="16" t="s">
        <v>39</v>
      </c>
      <c r="E15" s="16" t="s">
        <v>40</v>
      </c>
      <c r="F15" s="16" t="s">
        <v>41</v>
      </c>
      <c r="G15" s="16" t="s">
        <v>42</v>
      </c>
      <c r="H15" s="16" t="s">
        <v>43</v>
      </c>
      <c r="I15" s="16" t="s">
        <v>44</v>
      </c>
      <c r="J15" s="16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54</v>
      </c>
      <c r="T15" s="17" t="s">
        <v>55</v>
      </c>
      <c r="U15" s="17" t="s">
        <v>56</v>
      </c>
      <c r="V15" s="17" t="s">
        <v>57</v>
      </c>
      <c r="W15" s="17" t="s">
        <v>58</v>
      </c>
      <c r="X15" s="17" t="s">
        <v>59</v>
      </c>
      <c r="Y15" s="17" t="s">
        <v>60</v>
      </c>
      <c r="Z15" s="17" t="s">
        <v>61</v>
      </c>
      <c r="AA15" s="17" t="s">
        <v>62</v>
      </c>
      <c r="AB15" s="17" t="s">
        <v>63</v>
      </c>
      <c r="AC15" s="17" t="s">
        <v>64</v>
      </c>
      <c r="AD15" s="17" t="s">
        <v>65</v>
      </c>
      <c r="AE15" s="17" t="s">
        <v>66</v>
      </c>
      <c r="AF15" s="17" t="s">
        <v>67</v>
      </c>
      <c r="AG15" s="17" t="s">
        <v>68</v>
      </c>
      <c r="AH15" s="17" t="s">
        <v>69</v>
      </c>
      <c r="AI15" s="17" t="s">
        <v>70</v>
      </c>
      <c r="AJ15" s="17" t="s">
        <v>71</v>
      </c>
      <c r="AK15" s="17" t="s">
        <v>72</v>
      </c>
      <c r="AL15" s="17" t="s">
        <v>73</v>
      </c>
      <c r="AM15" s="17" t="s">
        <v>74</v>
      </c>
      <c r="AN15" s="17" t="s">
        <v>75</v>
      </c>
      <c r="AO15" s="17" t="s">
        <v>76</v>
      </c>
      <c r="AP15" s="17" t="s">
        <v>77</v>
      </c>
    </row>
    <row r="16" spans="1:42" thickBot="1" x14ac:dyDescent="0.3">
      <c r="A16" s="19" t="b">
        <v>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</row>
    <row r="17" spans="1:42" thickBot="1" x14ac:dyDescent="0.3">
      <c r="A17" s="19" t="b">
        <v>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</row>
    <row r="18" spans="1:42" thickBot="1" x14ac:dyDescent="0.3">
      <c r="A18" s="21" t="s">
        <v>78</v>
      </c>
      <c r="B18" s="22">
        <f>B16-(B17/4)</f>
        <v>0</v>
      </c>
      <c r="C18" s="22">
        <f t="shared" ref="C18:AP18" si="2">C16-(C17/4)</f>
        <v>0</v>
      </c>
      <c r="D18" s="22">
        <f t="shared" si="2"/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  <c r="T18" s="23">
        <f t="shared" si="2"/>
        <v>0</v>
      </c>
      <c r="U18" s="23">
        <f t="shared" si="2"/>
        <v>0</v>
      </c>
      <c r="V18" s="23">
        <f t="shared" si="2"/>
        <v>0</v>
      </c>
      <c r="W18" s="23">
        <f t="shared" si="2"/>
        <v>0</v>
      </c>
      <c r="X18" s="23">
        <f t="shared" si="2"/>
        <v>0</v>
      </c>
      <c r="Y18" s="23">
        <f t="shared" si="2"/>
        <v>0</v>
      </c>
      <c r="Z18" s="23">
        <f t="shared" si="2"/>
        <v>0</v>
      </c>
      <c r="AA18" s="23">
        <f t="shared" si="2"/>
        <v>0</v>
      </c>
      <c r="AB18" s="23">
        <f t="shared" si="2"/>
        <v>0</v>
      </c>
      <c r="AC18" s="23">
        <f t="shared" si="2"/>
        <v>0</v>
      </c>
      <c r="AD18" s="23">
        <f t="shared" si="2"/>
        <v>0</v>
      </c>
      <c r="AE18" s="23">
        <f t="shared" si="2"/>
        <v>0</v>
      </c>
      <c r="AF18" s="23">
        <f t="shared" si="2"/>
        <v>0</v>
      </c>
      <c r="AG18" s="23">
        <f t="shared" si="2"/>
        <v>0</v>
      </c>
      <c r="AH18" s="23">
        <f t="shared" si="2"/>
        <v>0</v>
      </c>
      <c r="AI18" s="23">
        <f t="shared" si="2"/>
        <v>0</v>
      </c>
      <c r="AJ18" s="23">
        <f t="shared" si="2"/>
        <v>0</v>
      </c>
      <c r="AK18" s="23">
        <f t="shared" si="2"/>
        <v>0</v>
      </c>
      <c r="AL18" s="23">
        <f t="shared" si="2"/>
        <v>0</v>
      </c>
      <c r="AM18" s="23">
        <f t="shared" si="2"/>
        <v>0</v>
      </c>
      <c r="AN18" s="23">
        <f t="shared" si="2"/>
        <v>0</v>
      </c>
      <c r="AO18" s="23">
        <f t="shared" si="2"/>
        <v>0</v>
      </c>
      <c r="AP18" s="23">
        <f t="shared" si="2"/>
        <v>0</v>
      </c>
    </row>
    <row r="19" spans="1:42" s="28" customFormat="1" thickBot="1" x14ac:dyDescent="0.3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42" thickBot="1" x14ac:dyDescent="0.3">
      <c r="A20" s="15" t="s">
        <v>86</v>
      </c>
      <c r="B20" s="16" t="s">
        <v>37</v>
      </c>
      <c r="C20" s="16" t="s">
        <v>38</v>
      </c>
      <c r="D20" s="16" t="s">
        <v>39</v>
      </c>
      <c r="E20" s="16" t="s">
        <v>40</v>
      </c>
      <c r="F20" s="16" t="s">
        <v>41</v>
      </c>
      <c r="G20" s="16" t="s">
        <v>42</v>
      </c>
      <c r="H20" s="16" t="s">
        <v>43</v>
      </c>
      <c r="I20" s="16" t="s">
        <v>44</v>
      </c>
      <c r="J20" s="16" t="s">
        <v>45</v>
      </c>
      <c r="K20" s="17" t="s">
        <v>46</v>
      </c>
      <c r="L20" s="17" t="s">
        <v>47</v>
      </c>
      <c r="M20" s="17" t="s">
        <v>48</v>
      </c>
      <c r="N20" s="17" t="s">
        <v>49</v>
      </c>
      <c r="O20" s="17" t="s">
        <v>50</v>
      </c>
      <c r="P20" s="17" t="s">
        <v>51</v>
      </c>
      <c r="Q20" s="17" t="s">
        <v>52</v>
      </c>
      <c r="R20" s="17" t="s">
        <v>53</v>
      </c>
      <c r="S20" s="17" t="s">
        <v>54</v>
      </c>
      <c r="T20" s="17" t="s">
        <v>55</v>
      </c>
      <c r="U20" s="17" t="s">
        <v>56</v>
      </c>
      <c r="V20" s="17" t="s">
        <v>57</v>
      </c>
      <c r="W20" s="17" t="s">
        <v>58</v>
      </c>
      <c r="X20" s="17" t="s">
        <v>59</v>
      </c>
      <c r="Y20" s="17" t="s">
        <v>60</v>
      </c>
      <c r="Z20" s="17" t="s">
        <v>61</v>
      </c>
      <c r="AA20" s="17" t="s">
        <v>62</v>
      </c>
      <c r="AB20" s="17" t="s">
        <v>63</v>
      </c>
      <c r="AC20" s="17" t="s">
        <v>64</v>
      </c>
      <c r="AD20" s="17" t="s">
        <v>65</v>
      </c>
      <c r="AE20" s="17" t="s">
        <v>66</v>
      </c>
      <c r="AF20" s="17" t="s">
        <v>67</v>
      </c>
      <c r="AG20" s="17" t="s">
        <v>68</v>
      </c>
      <c r="AH20" s="17" t="s">
        <v>69</v>
      </c>
      <c r="AI20" s="17" t="s">
        <v>70</v>
      </c>
      <c r="AJ20" s="17" t="s">
        <v>71</v>
      </c>
      <c r="AK20" s="17" t="s">
        <v>72</v>
      </c>
      <c r="AL20" s="17" t="s">
        <v>73</v>
      </c>
      <c r="AM20" s="17" t="s">
        <v>74</v>
      </c>
      <c r="AN20" s="17" t="s">
        <v>75</v>
      </c>
      <c r="AO20" s="17" t="s">
        <v>76</v>
      </c>
      <c r="AP20" s="17" t="s">
        <v>77</v>
      </c>
    </row>
    <row r="21" spans="1:42" thickBot="1" x14ac:dyDescent="0.3">
      <c r="A21" s="19" t="b">
        <v>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</row>
    <row r="22" spans="1:42" thickBot="1" x14ac:dyDescent="0.3">
      <c r="A22" s="19" t="b">
        <v>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</row>
    <row r="23" spans="1:42" thickBot="1" x14ac:dyDescent="0.3">
      <c r="A23" s="21" t="s">
        <v>78</v>
      </c>
      <c r="B23" s="22">
        <f>+B21-(B22/4)</f>
        <v>0</v>
      </c>
      <c r="C23" s="22">
        <f t="shared" ref="C23:AP23" si="3">+C21-(C22/4)</f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3">
        <f t="shared" si="3"/>
        <v>0</v>
      </c>
      <c r="L23" s="23">
        <f t="shared" si="3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  <c r="U23" s="23">
        <f t="shared" si="3"/>
        <v>0</v>
      </c>
      <c r="V23" s="23">
        <f t="shared" si="3"/>
        <v>0</v>
      </c>
      <c r="W23" s="23">
        <f t="shared" si="3"/>
        <v>0</v>
      </c>
      <c r="X23" s="23">
        <f t="shared" si="3"/>
        <v>0</v>
      </c>
      <c r="Y23" s="23">
        <f t="shared" si="3"/>
        <v>0</v>
      </c>
      <c r="Z23" s="23">
        <f t="shared" si="3"/>
        <v>0</v>
      </c>
      <c r="AA23" s="23">
        <f t="shared" si="3"/>
        <v>0</v>
      </c>
      <c r="AB23" s="23">
        <f t="shared" si="3"/>
        <v>0</v>
      </c>
      <c r="AC23" s="23">
        <f t="shared" si="3"/>
        <v>0</v>
      </c>
      <c r="AD23" s="23">
        <f t="shared" si="3"/>
        <v>0</v>
      </c>
      <c r="AE23" s="23">
        <f t="shared" si="3"/>
        <v>0</v>
      </c>
      <c r="AF23" s="23">
        <f t="shared" si="3"/>
        <v>0</v>
      </c>
      <c r="AG23" s="23">
        <f t="shared" si="3"/>
        <v>0</v>
      </c>
      <c r="AH23" s="23">
        <f t="shared" si="3"/>
        <v>0</v>
      </c>
      <c r="AI23" s="23">
        <f t="shared" si="3"/>
        <v>0</v>
      </c>
      <c r="AJ23" s="23">
        <f t="shared" si="3"/>
        <v>0</v>
      </c>
      <c r="AK23" s="23">
        <f t="shared" si="3"/>
        <v>0</v>
      </c>
      <c r="AL23" s="23">
        <f t="shared" si="3"/>
        <v>0</v>
      </c>
      <c r="AM23" s="23">
        <f t="shared" si="3"/>
        <v>0</v>
      </c>
      <c r="AN23" s="23">
        <f t="shared" si="3"/>
        <v>0</v>
      </c>
      <c r="AO23" s="23">
        <f t="shared" si="3"/>
        <v>0</v>
      </c>
      <c r="AP23" s="23">
        <f t="shared" si="3"/>
        <v>0</v>
      </c>
    </row>
    <row r="25" spans="1:42" ht="24.75" customHeight="1" thickBot="1" x14ac:dyDescent="0.3">
      <c r="A25" s="284" t="s">
        <v>507</v>
      </c>
      <c r="B25" s="285">
        <f>(B8+B13+B18+B23)</f>
        <v>0</v>
      </c>
      <c r="C25" s="285">
        <f t="shared" ref="C25:AP25" si="4">(C8+C13+C18+C23)</f>
        <v>0</v>
      </c>
      <c r="D25" s="285">
        <f t="shared" si="4"/>
        <v>0</v>
      </c>
      <c r="E25" s="285">
        <f t="shared" si="4"/>
        <v>0</v>
      </c>
      <c r="F25" s="285">
        <f t="shared" si="4"/>
        <v>0</v>
      </c>
      <c r="G25" s="285">
        <f t="shared" si="4"/>
        <v>0</v>
      </c>
      <c r="H25" s="285">
        <f t="shared" si="4"/>
        <v>0</v>
      </c>
      <c r="I25" s="285">
        <f t="shared" si="4"/>
        <v>0</v>
      </c>
      <c r="J25" s="285">
        <f t="shared" si="4"/>
        <v>0</v>
      </c>
      <c r="K25" s="285">
        <f t="shared" si="4"/>
        <v>0</v>
      </c>
      <c r="L25" s="285">
        <f t="shared" si="4"/>
        <v>0</v>
      </c>
      <c r="M25" s="285">
        <f t="shared" si="4"/>
        <v>0</v>
      </c>
      <c r="N25" s="285">
        <f t="shared" si="4"/>
        <v>0</v>
      </c>
      <c r="O25" s="285">
        <f t="shared" si="4"/>
        <v>0</v>
      </c>
      <c r="P25" s="285">
        <f t="shared" si="4"/>
        <v>0</v>
      </c>
      <c r="Q25" s="285">
        <f t="shared" si="4"/>
        <v>0</v>
      </c>
      <c r="R25" s="285">
        <f t="shared" si="4"/>
        <v>0</v>
      </c>
      <c r="S25" s="285">
        <f t="shared" si="4"/>
        <v>0</v>
      </c>
      <c r="T25" s="285">
        <f t="shared" si="4"/>
        <v>0</v>
      </c>
      <c r="U25" s="285">
        <f t="shared" si="4"/>
        <v>0</v>
      </c>
      <c r="V25" s="285">
        <f t="shared" si="4"/>
        <v>0</v>
      </c>
      <c r="W25" s="285">
        <f t="shared" si="4"/>
        <v>0</v>
      </c>
      <c r="X25" s="285">
        <f t="shared" si="4"/>
        <v>0</v>
      </c>
      <c r="Y25" s="285">
        <f t="shared" si="4"/>
        <v>0</v>
      </c>
      <c r="Z25" s="285">
        <f t="shared" si="4"/>
        <v>0</v>
      </c>
      <c r="AA25" s="285">
        <f t="shared" si="4"/>
        <v>0</v>
      </c>
      <c r="AB25" s="285">
        <f t="shared" si="4"/>
        <v>0</v>
      </c>
      <c r="AC25" s="285">
        <f t="shared" si="4"/>
        <v>0</v>
      </c>
      <c r="AD25" s="285">
        <f t="shared" si="4"/>
        <v>0</v>
      </c>
      <c r="AE25" s="285">
        <f t="shared" si="4"/>
        <v>0</v>
      </c>
      <c r="AF25" s="285">
        <f t="shared" si="4"/>
        <v>0</v>
      </c>
      <c r="AG25" s="285">
        <f t="shared" si="4"/>
        <v>0</v>
      </c>
      <c r="AH25" s="285">
        <f t="shared" si="4"/>
        <v>0</v>
      </c>
      <c r="AI25" s="285">
        <f t="shared" si="4"/>
        <v>0</v>
      </c>
      <c r="AJ25" s="285">
        <f t="shared" si="4"/>
        <v>0</v>
      </c>
      <c r="AK25" s="285">
        <f t="shared" si="4"/>
        <v>0</v>
      </c>
      <c r="AL25" s="285">
        <f t="shared" si="4"/>
        <v>0</v>
      </c>
      <c r="AM25" s="285">
        <f t="shared" si="4"/>
        <v>0</v>
      </c>
      <c r="AN25" s="285">
        <f t="shared" si="4"/>
        <v>0</v>
      </c>
      <c r="AO25" s="285">
        <f t="shared" si="4"/>
        <v>0</v>
      </c>
      <c r="AP25" s="285">
        <f t="shared" si="4"/>
        <v>0</v>
      </c>
    </row>
    <row r="53" spans="1:11" ht="20.25" customHeight="1" thickBot="1" x14ac:dyDescent="0.3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</row>
    <row r="54" spans="1:11" ht="20.25" customHeight="1" thickBot="1" x14ac:dyDescent="0.3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 xr:uid="{00000000-0002-0000-0200-000000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E02E-F4BA-4682-9842-7D80E90BA457}">
  <dimension ref="B1:J100"/>
  <sheetViews>
    <sheetView topLeftCell="C52" zoomScale="110" zoomScaleNormal="110" workbookViewId="0">
      <selection activeCell="I66" sqref="I66:I6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805</v>
      </c>
      <c r="D4" s="443" t="s">
        <v>897</v>
      </c>
      <c r="E4" s="443" t="s">
        <v>805</v>
      </c>
      <c r="F4" s="443" t="s">
        <v>897</v>
      </c>
      <c r="G4" s="443" t="s">
        <v>805</v>
      </c>
      <c r="H4" s="443" t="s">
        <v>897</v>
      </c>
      <c r="I4" s="443" t="s">
        <v>805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689</v>
      </c>
      <c r="D8" s="456" t="s">
        <v>689</v>
      </c>
      <c r="E8" s="456" t="s">
        <v>689</v>
      </c>
      <c r="F8" s="456" t="s">
        <v>689</v>
      </c>
      <c r="G8" s="456" t="s">
        <v>689</v>
      </c>
      <c r="H8" s="456" t="s">
        <v>689</v>
      </c>
      <c r="I8" s="456" t="s">
        <v>689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916</v>
      </c>
      <c r="D12" s="456" t="s">
        <v>916</v>
      </c>
      <c r="E12" s="456" t="s">
        <v>916</v>
      </c>
      <c r="F12" s="456" t="s">
        <v>916</v>
      </c>
      <c r="G12" s="456" t="s">
        <v>917</v>
      </c>
      <c r="H12" s="456" t="s">
        <v>689</v>
      </c>
      <c r="I12" s="456" t="s">
        <v>689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899</v>
      </c>
      <c r="D26" s="445" t="s">
        <v>899</v>
      </c>
      <c r="E26" s="445" t="s">
        <v>912</v>
      </c>
      <c r="F26" s="445" t="s">
        <v>912</v>
      </c>
      <c r="G26" s="445" t="s">
        <v>912</v>
      </c>
      <c r="H26" s="445" t="s">
        <v>912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899</v>
      </c>
      <c r="D30" s="445" t="s">
        <v>899</v>
      </c>
      <c r="E30" s="445" t="s">
        <v>912</v>
      </c>
      <c r="F30" s="445" t="s">
        <v>912</v>
      </c>
      <c r="G30" s="445" t="s">
        <v>912</v>
      </c>
      <c r="H30" s="445" t="s">
        <v>913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892</v>
      </c>
      <c r="D36" s="460" t="s">
        <v>892</v>
      </c>
      <c r="E36" s="460" t="s">
        <v>892</v>
      </c>
      <c r="F36" s="460" t="s">
        <v>892</v>
      </c>
      <c r="G36" s="460" t="s">
        <v>892</v>
      </c>
      <c r="H36" s="460" t="s">
        <v>892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892</v>
      </c>
      <c r="D40" s="460" t="s">
        <v>892</v>
      </c>
      <c r="E40" s="460" t="s">
        <v>892</v>
      </c>
      <c r="F40" s="460" t="s">
        <v>892</v>
      </c>
      <c r="G40" s="460" t="s">
        <v>892</v>
      </c>
      <c r="H40" s="460" t="s">
        <v>892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8" t="s">
        <v>905</v>
      </c>
      <c r="D48" s="448" t="s">
        <v>906</v>
      </c>
      <c r="E48" s="448" t="s">
        <v>908</v>
      </c>
      <c r="F48" s="448" t="s">
        <v>910</v>
      </c>
      <c r="G48" s="448" t="s">
        <v>914</v>
      </c>
      <c r="H48" s="448" t="s">
        <v>914</v>
      </c>
      <c r="I48" s="448" t="s">
        <v>915</v>
      </c>
      <c r="J48" s="322"/>
    </row>
    <row r="49" spans="2:10" ht="14.5" customHeight="1" thickBot="1" x14ac:dyDescent="0.3">
      <c r="B49" s="332">
        <f t="shared" si="0"/>
        <v>0.82291666666666574</v>
      </c>
      <c r="C49" s="422"/>
      <c r="D49" s="422"/>
      <c r="E49" s="422"/>
      <c r="F49" s="422"/>
      <c r="G49" s="422"/>
      <c r="H49" s="422"/>
      <c r="I49" s="448"/>
      <c r="J49" s="322"/>
    </row>
    <row r="50" spans="2:10" ht="14.5" customHeight="1" thickBot="1" x14ac:dyDescent="0.3">
      <c r="B50" s="332">
        <f t="shared" si="0"/>
        <v>0.83333333333333237</v>
      </c>
      <c r="C50" s="422"/>
      <c r="D50" s="422"/>
      <c r="E50" s="422"/>
      <c r="F50" s="422"/>
      <c r="G50" s="422"/>
      <c r="H50" s="422"/>
      <c r="I50" s="448"/>
      <c r="J50" s="322"/>
    </row>
    <row r="51" spans="2:10" ht="14.5" customHeight="1" thickBot="1" x14ac:dyDescent="0.3">
      <c r="B51" s="332">
        <f t="shared" si="0"/>
        <v>0.843749999999999</v>
      </c>
      <c r="C51" s="422"/>
      <c r="D51" s="422"/>
      <c r="E51" s="422"/>
      <c r="F51" s="422"/>
      <c r="G51" s="422"/>
      <c r="H51" s="422"/>
      <c r="I51" s="448"/>
      <c r="J51" s="322"/>
    </row>
    <row r="52" spans="2:10" ht="14.5" customHeight="1" thickBot="1" x14ac:dyDescent="0.3">
      <c r="B52" s="332">
        <f t="shared" si="0"/>
        <v>0.85416666666666563</v>
      </c>
      <c r="C52" s="448" t="s">
        <v>905</v>
      </c>
      <c r="D52" s="448" t="s">
        <v>907</v>
      </c>
      <c r="E52" s="448" t="s">
        <v>909</v>
      </c>
      <c r="F52" s="448" t="s">
        <v>910</v>
      </c>
      <c r="G52" s="448" t="s">
        <v>914</v>
      </c>
      <c r="H52" s="448" t="s">
        <v>914</v>
      </c>
      <c r="I52" s="448" t="s">
        <v>915</v>
      </c>
      <c r="J52" s="322"/>
    </row>
    <row r="53" spans="2:10" ht="14.5" customHeight="1" thickBot="1" x14ac:dyDescent="0.3">
      <c r="B53" s="332">
        <f t="shared" si="0"/>
        <v>0.86458333333333226</v>
      </c>
      <c r="C53" s="422"/>
      <c r="D53" s="422"/>
      <c r="E53" s="422"/>
      <c r="F53" s="422"/>
      <c r="G53" s="422"/>
      <c r="H53" s="422"/>
      <c r="I53" s="448"/>
      <c r="J53" s="322"/>
    </row>
    <row r="54" spans="2:10" ht="14.5" customHeight="1" thickBot="1" x14ac:dyDescent="0.3">
      <c r="B54" s="332">
        <f t="shared" si="0"/>
        <v>0.87499999999999889</v>
      </c>
      <c r="C54" s="422"/>
      <c r="D54" s="422"/>
      <c r="E54" s="422"/>
      <c r="F54" s="422"/>
      <c r="G54" s="422"/>
      <c r="H54" s="422"/>
      <c r="I54" s="448"/>
      <c r="J54" s="322"/>
    </row>
    <row r="55" spans="2:10" ht="14.5" customHeight="1" thickBot="1" x14ac:dyDescent="0.3">
      <c r="B55" s="332">
        <f t="shared" si="0"/>
        <v>0.88541666666666552</v>
      </c>
      <c r="C55" s="422"/>
      <c r="D55" s="422"/>
      <c r="E55" s="422"/>
      <c r="F55" s="422"/>
      <c r="G55" s="422"/>
      <c r="H55" s="422"/>
      <c r="I55" s="448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3" t="s">
        <v>918</v>
      </c>
      <c r="D57" s="453" t="s">
        <v>918</v>
      </c>
      <c r="E57" s="453" t="s">
        <v>918</v>
      </c>
      <c r="F57" s="453" t="s">
        <v>918</v>
      </c>
      <c r="G57" s="453" t="s">
        <v>918</v>
      </c>
      <c r="H57" s="453" t="s">
        <v>918</v>
      </c>
      <c r="I57" s="453" t="s">
        <v>918</v>
      </c>
      <c r="J57" s="322"/>
    </row>
    <row r="58" spans="2:10" ht="14.5" customHeight="1" thickBot="1" x14ac:dyDescent="0.3">
      <c r="B58" s="332">
        <f t="shared" si="0"/>
        <v>0.91666666666666541</v>
      </c>
      <c r="C58" s="453"/>
      <c r="D58" s="453"/>
      <c r="E58" s="453"/>
      <c r="F58" s="453"/>
      <c r="G58" s="453"/>
      <c r="H58" s="453"/>
      <c r="I58" s="453"/>
      <c r="J58" s="322"/>
    </row>
    <row r="59" spans="2:10" ht="14.5" customHeight="1" thickBot="1" x14ac:dyDescent="0.3">
      <c r="B59" s="332">
        <f t="shared" si="0"/>
        <v>0.92708333333333204</v>
      </c>
      <c r="C59" s="453"/>
      <c r="D59" s="453"/>
      <c r="E59" s="453"/>
      <c r="F59" s="453"/>
      <c r="G59" s="453"/>
      <c r="H59" s="453"/>
      <c r="I59" s="453"/>
      <c r="J59" s="322"/>
    </row>
    <row r="60" spans="2:10" ht="14.5" customHeight="1" thickBot="1" x14ac:dyDescent="0.3">
      <c r="B60" s="332">
        <f t="shared" si="0"/>
        <v>0.93749999999999867</v>
      </c>
      <c r="C60" s="453"/>
      <c r="D60" s="453"/>
      <c r="E60" s="453"/>
      <c r="F60" s="453"/>
      <c r="G60" s="453"/>
      <c r="H60" s="453"/>
      <c r="I60" s="45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918</v>
      </c>
      <c r="D62" s="453" t="s">
        <v>918</v>
      </c>
      <c r="E62" s="453" t="s">
        <v>918</v>
      </c>
      <c r="F62" s="453" t="s">
        <v>918</v>
      </c>
      <c r="G62" s="453" t="s">
        <v>918</v>
      </c>
      <c r="H62" s="453" t="s">
        <v>918</v>
      </c>
      <c r="I62" s="453" t="s">
        <v>918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48" t="s">
        <v>915</v>
      </c>
      <c r="E66" s="459" t="s">
        <v>834</v>
      </c>
      <c r="F66" s="448" t="s">
        <v>915</v>
      </c>
      <c r="G66" s="459" t="s">
        <v>834</v>
      </c>
      <c r="H66" s="448" t="s">
        <v>915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48"/>
      <c r="E67" s="422"/>
      <c r="F67" s="448"/>
      <c r="G67" s="422"/>
      <c r="H67" s="448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48"/>
      <c r="E68" s="422"/>
      <c r="F68" s="448"/>
      <c r="G68" s="422"/>
      <c r="H68" s="448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48"/>
      <c r="E69" s="422"/>
      <c r="F69" s="448"/>
      <c r="G69" s="422"/>
      <c r="H69" s="448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80"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hücreye dönem ismini girin" sqref="E1:F1" xr:uid="{F50F2D85-DDB4-4DAE-A9B3-A2EF263DE833}"/>
    <dataValidation allowBlank="1" showInputMessage="1" showErrorMessage="1" prompt="Bu çalışma kitabının başlığı bu hücrededir. Sağdaki hücreye dönem ismini girin" sqref="B1:D1" xr:uid="{C64D7433-F248-47E0-8E6C-B868058C15C9}"/>
    <dataValidation allowBlank="1" showInputMessage="1" showErrorMessage="1" prompt="Bu hücreye dakika cinsinden Zaman Aralığını girin" sqref="E2" xr:uid="{392B2676-4823-4633-AA9B-3E5C8D48AFB6}"/>
    <dataValidation allowBlank="1" showInputMessage="1" showErrorMessage="1" prompt="Sağdaki hücreye dakika cinsinden Zaman Aralığını girin" sqref="D2" xr:uid="{94C5F55C-E1DE-462C-AD6E-55E8F63DCB96}"/>
    <dataValidation allowBlank="1" showInputMessage="1" showErrorMessage="1" prompt="Bu hücreye Başlangıç Zamanını girin" sqref="C2" xr:uid="{FE60105F-389D-45DA-A135-E4BCFD12DC2D}"/>
    <dataValidation allowBlank="1" showInputMessage="1" showErrorMessage="1" prompt="Sağdaki hücreye Başlangıç Zamanını girin" sqref="B2" xr:uid="{245EB191-A183-4FC4-B01A-5D49357228EE}"/>
    <dataValidation allowBlank="1" showInputMessage="1" showErrorMessage="1" prompt="Zaman, bu sütundaki bu başlığın altında otomatik olarak güncelleştirilir." sqref="B3" xr:uid="{AF663649-9206-4DA9-8221-3484597F4B8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E15A1C6-0573-4B5B-941E-F34E34EA3DF5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1C6E294-DD8B-4E15-BB73-B6F75B05E44D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D3F7-E9DA-4DB9-A461-B80409BB48AD}">
  <dimension ref="B1:J100"/>
  <sheetViews>
    <sheetView topLeftCell="A6" zoomScale="110" zoomScaleNormal="110" workbookViewId="0">
      <selection activeCell="H12" sqref="H12:H1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919</v>
      </c>
      <c r="D4" s="443" t="s">
        <v>919</v>
      </c>
      <c r="E4" s="443" t="s">
        <v>919</v>
      </c>
      <c r="F4" s="443" t="s">
        <v>919</v>
      </c>
      <c r="G4" s="443" t="s">
        <v>919</v>
      </c>
      <c r="H4" s="443" t="s">
        <v>919</v>
      </c>
      <c r="I4" s="443" t="s">
        <v>919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920</v>
      </c>
      <c r="D8" s="456" t="s">
        <v>920</v>
      </c>
      <c r="E8" s="456" t="s">
        <v>920</v>
      </c>
      <c r="F8" s="456" t="s">
        <v>920</v>
      </c>
      <c r="G8" s="456" t="s">
        <v>920</v>
      </c>
      <c r="H8" s="456" t="s">
        <v>920</v>
      </c>
      <c r="I8" s="456" t="s">
        <v>920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921</v>
      </c>
      <c r="D12" s="456" t="s">
        <v>921</v>
      </c>
      <c r="E12" s="456" t="s">
        <v>921</v>
      </c>
      <c r="F12" s="456" t="s">
        <v>921</v>
      </c>
      <c r="G12" s="456" t="s">
        <v>922</v>
      </c>
      <c r="H12" s="456" t="s">
        <v>923</v>
      </c>
      <c r="I12" s="456" t="s">
        <v>923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912</v>
      </c>
      <c r="D26" s="445" t="s">
        <v>912</v>
      </c>
      <c r="E26" s="445" t="s">
        <v>924</v>
      </c>
      <c r="F26" s="445" t="s">
        <v>924</v>
      </c>
      <c r="G26" s="445" t="s">
        <v>924</v>
      </c>
      <c r="H26" s="445" t="s">
        <v>924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912</v>
      </c>
      <c r="D30" s="445" t="s">
        <v>912</v>
      </c>
      <c r="E30" s="445" t="s">
        <v>924</v>
      </c>
      <c r="F30" s="445" t="s">
        <v>924</v>
      </c>
      <c r="G30" s="445" t="s">
        <v>924</v>
      </c>
      <c r="H30" s="445" t="s">
        <v>925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892</v>
      </c>
      <c r="D36" s="460" t="s">
        <v>892</v>
      </c>
      <c r="E36" s="460" t="s">
        <v>927</v>
      </c>
      <c r="F36" s="460" t="s">
        <v>928</v>
      </c>
      <c r="G36" s="460" t="s">
        <v>928</v>
      </c>
      <c r="H36" s="460" t="s">
        <v>928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892</v>
      </c>
      <c r="D40" s="460" t="s">
        <v>926</v>
      </c>
      <c r="E40" s="460" t="s">
        <v>927</v>
      </c>
      <c r="F40" s="460" t="s">
        <v>928</v>
      </c>
      <c r="G40" s="460" t="s">
        <v>928</v>
      </c>
      <c r="H40" s="460" t="s">
        <v>929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930</v>
      </c>
      <c r="D48" s="449" t="s">
        <v>931</v>
      </c>
      <c r="E48" s="449" t="s">
        <v>933</v>
      </c>
      <c r="F48" s="449" t="s">
        <v>933</v>
      </c>
      <c r="G48" s="449" t="s">
        <v>934</v>
      </c>
      <c r="H48" s="449" t="s">
        <v>935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930</v>
      </c>
      <c r="D52" s="449" t="s">
        <v>932</v>
      </c>
      <c r="E52" s="449" t="s">
        <v>933</v>
      </c>
      <c r="F52" s="449" t="s">
        <v>933</v>
      </c>
      <c r="G52" s="449" t="s">
        <v>934</v>
      </c>
      <c r="H52" s="449" t="s">
        <v>935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936</v>
      </c>
      <c r="D57" s="454" t="s">
        <v>936</v>
      </c>
      <c r="E57" s="454" t="s">
        <v>937</v>
      </c>
      <c r="F57" s="454" t="s">
        <v>938</v>
      </c>
      <c r="G57" s="454" t="s">
        <v>939</v>
      </c>
      <c r="H57" s="454" t="s">
        <v>939</v>
      </c>
      <c r="I57" s="454" t="s">
        <v>939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59" t="s">
        <v>834</v>
      </c>
      <c r="D66" s="448" t="s">
        <v>915</v>
      </c>
      <c r="E66" s="459" t="s">
        <v>834</v>
      </c>
      <c r="F66" s="448" t="s">
        <v>915</v>
      </c>
      <c r="G66" s="459" t="s">
        <v>834</v>
      </c>
      <c r="H66" s="448" t="s">
        <v>915</v>
      </c>
      <c r="I66" s="459" t="s">
        <v>834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48"/>
      <c r="E67" s="422"/>
      <c r="F67" s="448"/>
      <c r="G67" s="422"/>
      <c r="H67" s="448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48"/>
      <c r="E68" s="422"/>
      <c r="F68" s="448"/>
      <c r="G68" s="422"/>
      <c r="H68" s="448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48"/>
      <c r="E69" s="422"/>
      <c r="F69" s="448"/>
      <c r="G69" s="422"/>
      <c r="H69" s="448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8"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48:C51"/>
    <mergeCell ref="D48:D51"/>
    <mergeCell ref="E48:E51"/>
    <mergeCell ref="H48:H51"/>
    <mergeCell ref="C57:C60"/>
    <mergeCell ref="E57:E60"/>
    <mergeCell ref="C52:C55"/>
    <mergeCell ref="D52:D55"/>
    <mergeCell ref="E52:E55"/>
    <mergeCell ref="H52:H55"/>
    <mergeCell ref="D57:D60"/>
    <mergeCell ref="F57:F60"/>
    <mergeCell ref="C62:C65"/>
    <mergeCell ref="D62:D65"/>
    <mergeCell ref="E62:E65"/>
    <mergeCell ref="F62:F65"/>
    <mergeCell ref="G62:G65"/>
    <mergeCell ref="C66:C69"/>
    <mergeCell ref="D66:D69"/>
    <mergeCell ref="E66:E69"/>
    <mergeCell ref="F66:F69"/>
    <mergeCell ref="G66:G69"/>
    <mergeCell ref="I66:I69"/>
    <mergeCell ref="F48:F51"/>
    <mergeCell ref="G48:G51"/>
    <mergeCell ref="F52:F55"/>
    <mergeCell ref="G52:G55"/>
    <mergeCell ref="H66:H69"/>
    <mergeCell ref="I57:I60"/>
    <mergeCell ref="H62:H65"/>
    <mergeCell ref="I62:I65"/>
    <mergeCell ref="G57:G60"/>
    <mergeCell ref="H57:H6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E9E754B-AE14-44B1-BBC1-C9A030FE07A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3B47B8A-297C-4B8B-99EB-BBBD9FB9F96C}"/>
    <dataValidation allowBlank="1" showInputMessage="1" showErrorMessage="1" prompt="Zaman, bu sütundaki bu başlığın altında otomatik olarak güncelleştirilir." sqref="B3" xr:uid="{93CC830B-BBCA-4FA5-849E-1D5DB0BFB19D}"/>
    <dataValidation allowBlank="1" showInputMessage="1" showErrorMessage="1" prompt="Sağdaki hücreye Başlangıç Zamanını girin" sqref="B2" xr:uid="{4858FD88-6545-4D3F-93BD-3F22E25E5B39}"/>
    <dataValidation allowBlank="1" showInputMessage="1" showErrorMessage="1" prompt="Bu hücreye Başlangıç Zamanını girin" sqref="C2" xr:uid="{9A0D8437-A9BA-40FC-A5D2-163FDE233F7F}"/>
    <dataValidation allowBlank="1" showInputMessage="1" showErrorMessage="1" prompt="Sağdaki hücreye dakika cinsinden Zaman Aralığını girin" sqref="D2" xr:uid="{7D0469FF-CC55-422E-9793-64CAD72E97DF}"/>
    <dataValidation allowBlank="1" showInputMessage="1" showErrorMessage="1" prompt="Bu hücreye dakika cinsinden Zaman Aralığını girin" sqref="E2" xr:uid="{E609E538-F9BA-42AD-BEC3-24A36C26002C}"/>
    <dataValidation allowBlank="1" showInputMessage="1" showErrorMessage="1" prompt="Bu çalışma kitabının başlığı bu hücrededir. Sağdaki hücreye dönem ismini girin" sqref="B1:D1" xr:uid="{B2503E84-F4FC-4FB2-B52F-343C28F9BA2D}"/>
    <dataValidation allowBlank="1" showInputMessage="1" showErrorMessage="1" prompt="Bu hücreye dönem ismini girin" sqref="E1:F1" xr:uid="{F8127705-1CAF-4BD1-A5C6-B27CF2985494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407D-2360-4E49-AD19-5BFE3589641C}">
  <dimension ref="B1:J100"/>
  <sheetViews>
    <sheetView topLeftCell="A34" zoomScale="110" zoomScaleNormal="110" workbookViewId="0">
      <selection activeCell="E36" sqref="E36:E3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919</v>
      </c>
      <c r="D4" s="443" t="s">
        <v>919</v>
      </c>
      <c r="E4" s="443" t="s">
        <v>919</v>
      </c>
      <c r="F4" s="443" t="s">
        <v>919</v>
      </c>
      <c r="G4" s="443" t="s">
        <v>919</v>
      </c>
      <c r="H4" s="443" t="s">
        <v>919</v>
      </c>
      <c r="I4" s="443" t="s">
        <v>919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920</v>
      </c>
      <c r="D8" s="456" t="s">
        <v>920</v>
      </c>
      <c r="E8" s="456" t="s">
        <v>920</v>
      </c>
      <c r="F8" s="456" t="s">
        <v>920</v>
      </c>
      <c r="G8" s="456" t="s">
        <v>920</v>
      </c>
      <c r="H8" s="456" t="s">
        <v>920</v>
      </c>
      <c r="I8" s="456" t="s">
        <v>920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921</v>
      </c>
      <c r="D12" s="456" t="s">
        <v>921</v>
      </c>
      <c r="E12" s="456" t="s">
        <v>921</v>
      </c>
      <c r="F12" s="456" t="s">
        <v>921</v>
      </c>
      <c r="G12" s="456" t="s">
        <v>922</v>
      </c>
      <c r="H12" s="456" t="s">
        <v>923</v>
      </c>
      <c r="I12" s="456" t="s">
        <v>923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924</v>
      </c>
      <c r="D26" s="445" t="s">
        <v>924</v>
      </c>
      <c r="E26" s="461" t="s">
        <v>942</v>
      </c>
      <c r="F26" s="461" t="s">
        <v>942</v>
      </c>
      <c r="G26" s="461" t="s">
        <v>942</v>
      </c>
      <c r="H26" s="461" t="s">
        <v>944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61"/>
      <c r="F27" s="461"/>
      <c r="G27" s="461"/>
      <c r="H27" s="461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61"/>
      <c r="F28" s="461"/>
      <c r="G28" s="461"/>
      <c r="H28" s="461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61"/>
      <c r="F29" s="461"/>
      <c r="G29" s="461"/>
      <c r="H29" s="461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924</v>
      </c>
      <c r="D30" s="445" t="s">
        <v>924</v>
      </c>
      <c r="E30" s="461" t="s">
        <v>943</v>
      </c>
      <c r="F30" s="461" t="s">
        <v>943</v>
      </c>
      <c r="G30" s="461" t="s">
        <v>943</v>
      </c>
      <c r="H30" s="461" t="s">
        <v>944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61"/>
      <c r="F31" s="461"/>
      <c r="G31" s="461"/>
      <c r="H31" s="461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61"/>
      <c r="F32" s="461"/>
      <c r="G32" s="461"/>
      <c r="H32" s="461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61"/>
      <c r="F33" s="461"/>
      <c r="G33" s="461"/>
      <c r="H33" s="461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892</v>
      </c>
      <c r="D36" s="460" t="s">
        <v>928</v>
      </c>
      <c r="E36" s="460" t="s">
        <v>945</v>
      </c>
      <c r="F36" s="460" t="s">
        <v>946</v>
      </c>
      <c r="G36" s="460" t="s">
        <v>945</v>
      </c>
      <c r="H36" s="460" t="s">
        <v>946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892</v>
      </c>
      <c r="D40" s="460" t="s">
        <v>928</v>
      </c>
      <c r="E40" s="460" t="s">
        <v>946</v>
      </c>
      <c r="F40" s="460" t="s">
        <v>946</v>
      </c>
      <c r="G40" s="460" t="s">
        <v>946</v>
      </c>
      <c r="H40" s="460" t="s">
        <v>946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935</v>
      </c>
      <c r="D48" s="449" t="s">
        <v>941</v>
      </c>
      <c r="E48" s="449" t="s">
        <v>947</v>
      </c>
      <c r="F48" s="449" t="s">
        <v>948</v>
      </c>
      <c r="G48" s="449" t="s">
        <v>949</v>
      </c>
      <c r="H48" s="449" t="s">
        <v>950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935</v>
      </c>
      <c r="D52" s="449" t="s">
        <v>947</v>
      </c>
      <c r="E52" s="449" t="s">
        <v>947</v>
      </c>
      <c r="F52" s="449" t="s">
        <v>948</v>
      </c>
      <c r="G52" s="449" t="s">
        <v>950</v>
      </c>
      <c r="H52" s="449" t="s">
        <v>950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939</v>
      </c>
      <c r="D57" s="454" t="s">
        <v>939</v>
      </c>
      <c r="E57" s="454" t="s">
        <v>951</v>
      </c>
      <c r="F57" s="454" t="s">
        <v>951</v>
      </c>
      <c r="G57" s="454" t="s">
        <v>952</v>
      </c>
      <c r="H57" s="454" t="s">
        <v>953</v>
      </c>
      <c r="I57" s="454" t="s">
        <v>953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48" t="s">
        <v>915</v>
      </c>
      <c r="D66" s="448" t="s">
        <v>915</v>
      </c>
      <c r="E66" s="448" t="s">
        <v>915</v>
      </c>
      <c r="F66" s="448" t="s">
        <v>915</v>
      </c>
      <c r="G66" s="448" t="s">
        <v>915</v>
      </c>
      <c r="H66" s="448" t="s">
        <v>915</v>
      </c>
      <c r="I66" s="448" t="s">
        <v>915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2"/>
      <c r="E67" s="422"/>
      <c r="F67" s="422"/>
      <c r="G67" s="422"/>
      <c r="H67" s="422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2"/>
      <c r="E68" s="422"/>
      <c r="F68" s="422"/>
      <c r="G68" s="422"/>
      <c r="H68" s="422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2"/>
      <c r="E69" s="422"/>
      <c r="F69" s="422"/>
      <c r="G69" s="422"/>
      <c r="H69" s="422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8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hücreye dönem ismini girin" sqref="E1:F1" xr:uid="{E69DBED0-F8C6-4D7B-827E-C299E0D4ECEE}"/>
    <dataValidation allowBlank="1" showInputMessage="1" showErrorMessage="1" prompt="Bu çalışma kitabının başlığı bu hücrededir. Sağdaki hücreye dönem ismini girin" sqref="B1:D1" xr:uid="{6D6565D4-43FC-4A6F-B7BB-E7CB61FCC9EA}"/>
    <dataValidation allowBlank="1" showInputMessage="1" showErrorMessage="1" prompt="Bu hücreye dakika cinsinden Zaman Aralığını girin" sqref="E2" xr:uid="{17427CB0-4741-4CE3-B984-794BECD4E6B8}"/>
    <dataValidation allowBlank="1" showInputMessage="1" showErrorMessage="1" prompt="Sağdaki hücreye dakika cinsinden Zaman Aralığını girin" sqref="D2" xr:uid="{704265D3-957D-4793-B2FD-4E9D0B1BD802}"/>
    <dataValidation allowBlank="1" showInputMessage="1" showErrorMessage="1" prompt="Bu hücreye Başlangıç Zamanını girin" sqref="C2" xr:uid="{3D07FCC2-DFC0-444C-9D51-1AD5A782DB4F}"/>
    <dataValidation allowBlank="1" showInputMessage="1" showErrorMessage="1" prompt="Sağdaki hücreye Başlangıç Zamanını girin" sqref="B2" xr:uid="{CC2C627F-C0AE-4BA8-BEB3-88C32D437D74}"/>
    <dataValidation allowBlank="1" showInputMessage="1" showErrorMessage="1" prompt="Zaman, bu sütundaki bu başlığın altında otomatik olarak güncelleştirilir." sqref="B3" xr:uid="{9933F928-2257-4915-BF3F-03F2FE65B37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B224FA4C-0FA0-4DF4-9A82-3FAE160ABA1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B863E71-3C10-49B8-828F-6E6F1B0E8EF4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732C-7B1D-4F54-BC34-E5CE75165B21}">
  <dimension ref="B1:J100"/>
  <sheetViews>
    <sheetView topLeftCell="B33" zoomScale="110" zoomScaleNormal="110" workbookViewId="0">
      <selection activeCell="E75" sqref="E7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954</v>
      </c>
      <c r="D4" s="443" t="s">
        <v>954</v>
      </c>
      <c r="E4" s="443" t="s">
        <v>955</v>
      </c>
      <c r="F4" s="443" t="s">
        <v>955</v>
      </c>
      <c r="G4" s="443" t="s">
        <v>919</v>
      </c>
      <c r="H4" s="443" t="s">
        <v>919</v>
      </c>
      <c r="I4" s="443" t="s">
        <v>919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956</v>
      </c>
      <c r="D8" s="456" t="s">
        <v>956</v>
      </c>
      <c r="E8" s="456" t="s">
        <v>956</v>
      </c>
      <c r="F8" s="456" t="s">
        <v>956</v>
      </c>
      <c r="G8" s="456" t="s">
        <v>956</v>
      </c>
      <c r="H8" s="456" t="s">
        <v>956</v>
      </c>
      <c r="I8" s="456" t="s">
        <v>956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957</v>
      </c>
      <c r="D12" s="456" t="s">
        <v>957</v>
      </c>
      <c r="E12" s="456" t="s">
        <v>957</v>
      </c>
      <c r="F12" s="456" t="s">
        <v>958</v>
      </c>
      <c r="G12" s="456" t="s">
        <v>959</v>
      </c>
      <c r="H12" s="456" t="s">
        <v>960</v>
      </c>
      <c r="I12" s="456" t="s">
        <v>960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61" t="s">
        <v>964</v>
      </c>
      <c r="D26" s="461" t="s">
        <v>964</v>
      </c>
      <c r="E26" s="461" t="s">
        <v>944</v>
      </c>
      <c r="F26" s="461" t="s">
        <v>964</v>
      </c>
      <c r="G26" s="461" t="s">
        <v>964</v>
      </c>
      <c r="H26" s="461" t="s">
        <v>944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61"/>
      <c r="D27" s="461"/>
      <c r="E27" s="461"/>
      <c r="F27" s="461"/>
      <c r="G27" s="461"/>
      <c r="H27" s="461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61"/>
      <c r="D28" s="461"/>
      <c r="E28" s="461"/>
      <c r="F28" s="461"/>
      <c r="G28" s="461"/>
      <c r="H28" s="461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61"/>
      <c r="D29" s="461"/>
      <c r="E29" s="461"/>
      <c r="F29" s="461"/>
      <c r="G29" s="461"/>
      <c r="H29" s="461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61" t="s">
        <v>965</v>
      </c>
      <c r="D30" s="461" t="s">
        <v>965</v>
      </c>
      <c r="E30" s="461" t="s">
        <v>944</v>
      </c>
      <c r="F30" s="461" t="s">
        <v>965</v>
      </c>
      <c r="G30" s="461" t="s">
        <v>965</v>
      </c>
      <c r="H30" s="461" t="s">
        <v>944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61"/>
      <c r="D31" s="461"/>
      <c r="E31" s="461"/>
      <c r="F31" s="461"/>
      <c r="G31" s="461"/>
      <c r="H31" s="461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61"/>
      <c r="D32" s="461"/>
      <c r="E32" s="461"/>
      <c r="F32" s="461"/>
      <c r="G32" s="461"/>
      <c r="H32" s="461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61"/>
      <c r="D33" s="461"/>
      <c r="E33" s="461"/>
      <c r="F33" s="461"/>
      <c r="G33" s="461"/>
      <c r="H33" s="461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963</v>
      </c>
      <c r="D36" s="460" t="s">
        <v>962</v>
      </c>
      <c r="E36" s="460" t="s">
        <v>963</v>
      </c>
      <c r="F36" s="460" t="s">
        <v>962</v>
      </c>
      <c r="G36" s="460" t="s">
        <v>963</v>
      </c>
      <c r="H36" s="460" t="s">
        <v>962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961</v>
      </c>
      <c r="D40" s="460" t="s">
        <v>962</v>
      </c>
      <c r="E40" s="460" t="s">
        <v>961</v>
      </c>
      <c r="F40" s="460" t="s">
        <v>962</v>
      </c>
      <c r="G40" s="460" t="s">
        <v>961</v>
      </c>
      <c r="H40" s="460" t="s">
        <v>962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966</v>
      </c>
      <c r="D48" s="449" t="s">
        <v>966</v>
      </c>
      <c r="E48" s="449" t="s">
        <v>967</v>
      </c>
      <c r="F48" s="449" t="s">
        <v>968</v>
      </c>
      <c r="G48" s="449" t="s">
        <v>968</v>
      </c>
      <c r="H48" s="449" t="s">
        <v>969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966</v>
      </c>
      <c r="D52" s="449" t="s">
        <v>967</v>
      </c>
      <c r="E52" s="449" t="s">
        <v>967</v>
      </c>
      <c r="F52" s="449" t="s">
        <v>968</v>
      </c>
      <c r="G52" s="449" t="s">
        <v>968</v>
      </c>
      <c r="H52" s="449"/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953</v>
      </c>
      <c r="D57" s="454" t="s">
        <v>953</v>
      </c>
      <c r="E57" s="454" t="s">
        <v>970</v>
      </c>
      <c r="F57" s="454" t="s">
        <v>970</v>
      </c>
      <c r="G57" s="454" t="s">
        <v>971</v>
      </c>
      <c r="H57" s="454" t="s">
        <v>971</v>
      </c>
      <c r="I57" s="454" t="s">
        <v>971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48" t="s">
        <v>915</v>
      </c>
      <c r="D66" s="448" t="s">
        <v>915</v>
      </c>
      <c r="E66" s="448" t="s">
        <v>915</v>
      </c>
      <c r="F66" s="448" t="s">
        <v>915</v>
      </c>
      <c r="G66" s="448" t="s">
        <v>915</v>
      </c>
      <c r="H66" s="448" t="s">
        <v>915</v>
      </c>
      <c r="I66" s="448" t="s">
        <v>915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22"/>
      <c r="E67" s="422"/>
      <c r="F67" s="422"/>
      <c r="G67" s="422"/>
      <c r="H67" s="422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22"/>
      <c r="E68" s="422"/>
      <c r="F68" s="422"/>
      <c r="G68" s="422"/>
      <c r="H68" s="422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22"/>
      <c r="E69" s="422"/>
      <c r="F69" s="422"/>
      <c r="G69" s="422"/>
      <c r="H69" s="422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8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803B7A0-7054-4DA4-B662-A45F0977275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BAFD9741-76D4-40C2-98E0-BF098062136B}"/>
    <dataValidation allowBlank="1" showInputMessage="1" showErrorMessage="1" prompt="Zaman, bu sütundaki bu başlığın altında otomatik olarak güncelleştirilir." sqref="B3" xr:uid="{D0577F7D-E641-440E-A9FF-F78E08E40CAB}"/>
    <dataValidation allowBlank="1" showInputMessage="1" showErrorMessage="1" prompt="Sağdaki hücreye Başlangıç Zamanını girin" sqref="B2" xr:uid="{D97DF5D5-3676-44DA-BF22-698C7E829A85}"/>
    <dataValidation allowBlank="1" showInputMessage="1" showErrorMessage="1" prompt="Bu hücreye Başlangıç Zamanını girin" sqref="C2" xr:uid="{BF665275-AA00-4221-84D1-E85090E0072A}"/>
    <dataValidation allowBlank="1" showInputMessage="1" showErrorMessage="1" prompt="Sağdaki hücreye dakika cinsinden Zaman Aralığını girin" sqref="D2" xr:uid="{9298272E-B9A3-4989-B52B-0A490D7E0628}"/>
    <dataValidation allowBlank="1" showInputMessage="1" showErrorMessage="1" prompt="Bu hücreye dakika cinsinden Zaman Aralığını girin" sqref="E2" xr:uid="{F8D3CD49-62D0-4645-B536-69C38FE379FA}"/>
    <dataValidation allowBlank="1" showInputMessage="1" showErrorMessage="1" prompt="Bu çalışma kitabının başlığı bu hücrededir. Sağdaki hücreye dönem ismini girin" sqref="B1:D1" xr:uid="{5AA47BB5-4AA0-4DC2-A506-15ADAD2CFD90}"/>
    <dataValidation allowBlank="1" showInputMessage="1" showErrorMessage="1" prompt="Bu hücreye dönem ismini girin" sqref="E1:F1" xr:uid="{135AFA3B-EB07-4EAE-9F87-E0B9B62349F0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3D70-85FF-434A-9454-F793E2DEB471}">
  <dimension ref="B1:J100"/>
  <sheetViews>
    <sheetView topLeftCell="B35" zoomScale="110" zoomScaleNormal="110" workbookViewId="0">
      <selection activeCell="G48" sqref="G48:H5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919</v>
      </c>
      <c r="D4" s="443" t="s">
        <v>919</v>
      </c>
      <c r="E4" s="443" t="s">
        <v>919</v>
      </c>
      <c r="F4" s="443" t="s">
        <v>919</v>
      </c>
      <c r="G4" s="443" t="s">
        <v>919</v>
      </c>
      <c r="H4" s="443" t="s">
        <v>919</v>
      </c>
      <c r="I4" s="443" t="s">
        <v>919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956</v>
      </c>
      <c r="D8" s="456" t="s">
        <v>956</v>
      </c>
      <c r="E8" s="456" t="s">
        <v>973</v>
      </c>
      <c r="F8" s="456" t="s">
        <v>974</v>
      </c>
      <c r="G8" s="456" t="s">
        <v>974</v>
      </c>
      <c r="H8" s="456" t="s">
        <v>976</v>
      </c>
      <c r="I8" s="456" t="s">
        <v>976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956</v>
      </c>
      <c r="D12" s="456" t="s">
        <v>956</v>
      </c>
      <c r="E12" s="456" t="s">
        <v>973</v>
      </c>
      <c r="F12" s="456" t="s">
        <v>974</v>
      </c>
      <c r="G12" s="456" t="s">
        <v>975</v>
      </c>
      <c r="H12" s="456" t="s">
        <v>976</v>
      </c>
      <c r="I12" s="456" t="s">
        <v>989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61" t="s">
        <v>972</v>
      </c>
      <c r="D26" s="461" t="s">
        <v>972</v>
      </c>
      <c r="E26" s="445" t="s">
        <v>988</v>
      </c>
      <c r="F26" s="445" t="s">
        <v>988</v>
      </c>
      <c r="G26" s="445" t="s">
        <v>988</v>
      </c>
      <c r="H26" s="445" t="s">
        <v>988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61"/>
      <c r="D27" s="461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61"/>
      <c r="D28" s="461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61"/>
      <c r="D29" s="461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61" t="s">
        <v>972</v>
      </c>
      <c r="D30" s="461" t="s">
        <v>972</v>
      </c>
      <c r="E30" s="445" t="s">
        <v>988</v>
      </c>
      <c r="F30" s="445" t="s">
        <v>988</v>
      </c>
      <c r="G30" s="445" t="s">
        <v>988</v>
      </c>
      <c r="H30" s="445" t="s">
        <v>988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61"/>
      <c r="D31" s="461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61"/>
      <c r="D32" s="461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61"/>
      <c r="D33" s="461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963</v>
      </c>
      <c r="D36" s="460" t="s">
        <v>962</v>
      </c>
      <c r="E36" s="460" t="s">
        <v>963</v>
      </c>
      <c r="F36" s="460" t="s">
        <v>962</v>
      </c>
      <c r="G36" s="460" t="s">
        <v>963</v>
      </c>
      <c r="H36" s="460" t="s">
        <v>962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961</v>
      </c>
      <c r="D40" s="460" t="s">
        <v>962</v>
      </c>
      <c r="E40" s="460" t="s">
        <v>961</v>
      </c>
      <c r="F40" s="460" t="s">
        <v>962</v>
      </c>
      <c r="G40" s="460" t="s">
        <v>961</v>
      </c>
      <c r="H40" s="460" t="s">
        <v>962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977</v>
      </c>
      <c r="D48" s="449" t="s">
        <v>978</v>
      </c>
      <c r="E48" s="449" t="s">
        <v>978</v>
      </c>
      <c r="F48" s="449" t="s">
        <v>980</v>
      </c>
      <c r="G48" s="449" t="s">
        <v>981</v>
      </c>
      <c r="H48" s="449" t="s">
        <v>982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978</v>
      </c>
      <c r="D52" s="449" t="s">
        <v>978</v>
      </c>
      <c r="E52" s="449" t="s">
        <v>979</v>
      </c>
      <c r="F52" s="449" t="s">
        <v>981</v>
      </c>
      <c r="G52" s="449" t="s">
        <v>981</v>
      </c>
      <c r="H52" s="449" t="s">
        <v>983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984</v>
      </c>
      <c r="D57" s="454" t="s">
        <v>984</v>
      </c>
      <c r="E57" s="454" t="s">
        <v>985</v>
      </c>
      <c r="F57" s="454" t="s">
        <v>985</v>
      </c>
      <c r="G57" s="454" t="s">
        <v>986</v>
      </c>
      <c r="H57" s="454" t="s">
        <v>986</v>
      </c>
      <c r="I57" s="454" t="s">
        <v>987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48" t="s">
        <v>915</v>
      </c>
      <c r="D66" s="461" t="s">
        <v>965</v>
      </c>
      <c r="E66" s="448" t="s">
        <v>915</v>
      </c>
      <c r="F66" s="461" t="s">
        <v>965</v>
      </c>
      <c r="G66" s="448" t="s">
        <v>915</v>
      </c>
      <c r="H66" s="461" t="s">
        <v>965</v>
      </c>
      <c r="I66" s="448" t="s">
        <v>915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61"/>
      <c r="E67" s="422"/>
      <c r="F67" s="461"/>
      <c r="G67" s="422"/>
      <c r="H67" s="461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61"/>
      <c r="E68" s="422"/>
      <c r="F68" s="461"/>
      <c r="G68" s="422"/>
      <c r="H68" s="461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61"/>
      <c r="E69" s="422"/>
      <c r="F69" s="461"/>
      <c r="G69" s="422"/>
      <c r="H69" s="461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8">
    <mergeCell ref="I66:I69"/>
    <mergeCell ref="C66:C69"/>
    <mergeCell ref="D66:D69"/>
    <mergeCell ref="E66:E69"/>
    <mergeCell ref="F66:F69"/>
    <mergeCell ref="G66:G69"/>
    <mergeCell ref="H66:H6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</mergeCells>
  <dataValidations count="9">
    <dataValidation allowBlank="1" showInputMessage="1" showErrorMessage="1" prompt="Bu hücreye dönem ismini girin" sqref="E1:F1" xr:uid="{972BE471-1BAE-4916-AEE9-BFC2045B8AF4}"/>
    <dataValidation allowBlank="1" showInputMessage="1" showErrorMessage="1" prompt="Bu çalışma kitabının başlığı bu hücrededir. Sağdaki hücreye dönem ismini girin" sqref="B1:D1" xr:uid="{6BD1B8F0-A1A2-49DF-BBD0-3A0F57DC0630}"/>
    <dataValidation allowBlank="1" showInputMessage="1" showErrorMessage="1" prompt="Bu hücreye dakika cinsinden Zaman Aralığını girin" sqref="E2" xr:uid="{2DAD7F15-B076-48DB-B05E-8467BEC81C1E}"/>
    <dataValidation allowBlank="1" showInputMessage="1" showErrorMessage="1" prompt="Sağdaki hücreye dakika cinsinden Zaman Aralığını girin" sqref="D2" xr:uid="{7DE43AC5-2851-43C5-87DE-EF00AAC0B5C0}"/>
    <dataValidation allowBlank="1" showInputMessage="1" showErrorMessage="1" prompt="Bu hücreye Başlangıç Zamanını girin" sqref="C2" xr:uid="{4BFD6EFA-61DB-4F79-A4D6-140D13A0342A}"/>
    <dataValidation allowBlank="1" showInputMessage="1" showErrorMessage="1" prompt="Sağdaki hücreye Başlangıç Zamanını girin" sqref="B2" xr:uid="{AE519C4D-67CE-43A3-8135-53B39AD3C605}"/>
    <dataValidation allowBlank="1" showInputMessage="1" showErrorMessage="1" prompt="Zaman, bu sütundaki bu başlığın altında otomatik olarak güncelleştirilir." sqref="B3" xr:uid="{EC09BA3A-495B-4280-92B0-713DD71DA3C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8C410F4-D538-4601-A40E-A0F3E65690B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9F8DC58-EDE7-4CE7-B2CB-E1FE5A11BD5D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F4B8-BA49-4CD0-B609-AAF7801F4A4B}">
  <dimension ref="B1:J100"/>
  <sheetViews>
    <sheetView topLeftCell="C61" zoomScale="110" zoomScaleNormal="110" workbookViewId="0">
      <selection activeCell="E62" sqref="E62:E6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919</v>
      </c>
      <c r="D4" s="443" t="s">
        <v>919</v>
      </c>
      <c r="E4" s="443" t="s">
        <v>919</v>
      </c>
      <c r="F4" s="443" t="s">
        <v>919</v>
      </c>
      <c r="G4" s="443" t="s">
        <v>919</v>
      </c>
      <c r="H4" s="443" t="s">
        <v>919</v>
      </c>
      <c r="I4" s="443" t="s">
        <v>919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56" t="s">
        <v>976</v>
      </c>
      <c r="D8" s="456" t="s">
        <v>976</v>
      </c>
      <c r="E8" s="456" t="s">
        <v>990</v>
      </c>
      <c r="F8" s="456" t="s">
        <v>990</v>
      </c>
      <c r="G8" s="456" t="s">
        <v>990</v>
      </c>
      <c r="H8" s="456" t="s">
        <v>991</v>
      </c>
      <c r="I8" s="456" t="s">
        <v>991</v>
      </c>
      <c r="J8" s="322"/>
    </row>
    <row r="9" spans="2:10" ht="14.5" customHeight="1" thickBot="1" x14ac:dyDescent="0.3">
      <c r="B9" s="331">
        <f t="shared" si="0"/>
        <v>0.40625000000000011</v>
      </c>
      <c r="C9" s="456"/>
      <c r="D9" s="456"/>
      <c r="E9" s="456"/>
      <c r="F9" s="456"/>
      <c r="G9" s="456"/>
      <c r="H9" s="456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56"/>
      <c r="D10" s="456"/>
      <c r="E10" s="456"/>
      <c r="F10" s="456"/>
      <c r="G10" s="456"/>
      <c r="H10" s="456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56"/>
      <c r="D11" s="456"/>
      <c r="E11" s="456"/>
      <c r="F11" s="456"/>
      <c r="G11" s="456"/>
      <c r="H11" s="456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56" t="s">
        <v>976</v>
      </c>
      <c r="D12" s="456" t="s">
        <v>989</v>
      </c>
      <c r="E12" s="456" t="s">
        <v>990</v>
      </c>
      <c r="F12" s="456" t="s">
        <v>990</v>
      </c>
      <c r="G12" s="456" t="s">
        <v>990</v>
      </c>
      <c r="H12" s="456" t="s">
        <v>991</v>
      </c>
      <c r="I12" s="456" t="s">
        <v>991</v>
      </c>
      <c r="J12" s="322"/>
    </row>
    <row r="13" spans="2:10" ht="14.5" customHeight="1" thickBot="1" x14ac:dyDescent="0.3">
      <c r="B13" s="331">
        <f t="shared" si="0"/>
        <v>0.44791666666666685</v>
      </c>
      <c r="C13" s="456"/>
      <c r="D13" s="456"/>
      <c r="E13" s="456"/>
      <c r="F13" s="456"/>
      <c r="G13" s="456"/>
      <c r="H13" s="456"/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56"/>
      <c r="D14" s="456"/>
      <c r="E14" s="456"/>
      <c r="F14" s="456"/>
      <c r="G14" s="456"/>
      <c r="H14" s="456"/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56"/>
      <c r="D15" s="456"/>
      <c r="E15" s="456"/>
      <c r="F15" s="456"/>
      <c r="G15" s="456"/>
      <c r="H15" s="456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333" t="s">
        <v>12</v>
      </c>
      <c r="D16" s="333" t="s">
        <v>12</v>
      </c>
      <c r="E16" s="333" t="s">
        <v>12</v>
      </c>
      <c r="F16" s="333" t="s">
        <v>12</v>
      </c>
      <c r="G16" s="333" t="s">
        <v>12</v>
      </c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333" t="s">
        <v>12</v>
      </c>
      <c r="D17" s="333" t="s">
        <v>12</v>
      </c>
      <c r="E17" s="333" t="s">
        <v>12</v>
      </c>
      <c r="F17" s="333" t="s">
        <v>12</v>
      </c>
      <c r="G17" s="333" t="s">
        <v>12</v>
      </c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999</v>
      </c>
      <c r="D26" s="445" t="s">
        <v>999</v>
      </c>
      <c r="E26" s="445" t="s">
        <v>1000</v>
      </c>
      <c r="F26" s="445" t="s">
        <v>1001</v>
      </c>
      <c r="G26" s="445" t="s">
        <v>1002</v>
      </c>
      <c r="H26" s="445" t="s">
        <v>1003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999</v>
      </c>
      <c r="D30" s="445" t="s">
        <v>1000</v>
      </c>
      <c r="E30" s="445" t="s">
        <v>1000</v>
      </c>
      <c r="F30" s="445" t="s">
        <v>1001</v>
      </c>
      <c r="G30" s="445" t="s">
        <v>1003</v>
      </c>
      <c r="H30" s="445" t="s">
        <v>1003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963</v>
      </c>
      <c r="D36" s="460" t="s">
        <v>962</v>
      </c>
      <c r="E36" s="460" t="s">
        <v>963</v>
      </c>
      <c r="F36" s="460" t="s">
        <v>962</v>
      </c>
      <c r="G36" s="460" t="s">
        <v>963</v>
      </c>
      <c r="H36" s="460" t="s">
        <v>962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961</v>
      </c>
      <c r="D40" s="460" t="s">
        <v>962</v>
      </c>
      <c r="E40" s="460" t="s">
        <v>961</v>
      </c>
      <c r="F40" s="460" t="s">
        <v>962</v>
      </c>
      <c r="G40" s="460" t="s">
        <v>961</v>
      </c>
      <c r="H40" s="460" t="s">
        <v>962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981</v>
      </c>
      <c r="D48" s="449" t="s">
        <v>982</v>
      </c>
      <c r="E48" s="449" t="s">
        <v>993</v>
      </c>
      <c r="F48" s="449" t="s">
        <v>994</v>
      </c>
      <c r="G48" s="449" t="s">
        <v>996</v>
      </c>
      <c r="H48" s="449" t="s">
        <v>996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981</v>
      </c>
      <c r="D52" s="449" t="s">
        <v>983</v>
      </c>
      <c r="E52" s="449" t="s">
        <v>993</v>
      </c>
      <c r="F52" s="449" t="s">
        <v>995</v>
      </c>
      <c r="G52" s="449" t="s">
        <v>996</v>
      </c>
      <c r="H52" s="449" t="s">
        <v>996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992</v>
      </c>
      <c r="D57" s="454" t="s">
        <v>987</v>
      </c>
      <c r="E57" s="454" t="s">
        <v>998</v>
      </c>
      <c r="F57" s="454" t="s">
        <v>997</v>
      </c>
      <c r="G57" s="454" t="s">
        <v>997</v>
      </c>
      <c r="H57" s="454" t="s">
        <v>997</v>
      </c>
      <c r="I57" s="454" t="s">
        <v>997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448" t="s">
        <v>915</v>
      </c>
      <c r="D66" s="461" t="s">
        <v>965</v>
      </c>
      <c r="E66" s="448" t="s">
        <v>915</v>
      </c>
      <c r="F66" s="461" t="s">
        <v>965</v>
      </c>
      <c r="G66" s="448" t="s">
        <v>915</v>
      </c>
      <c r="H66" s="461" t="s">
        <v>965</v>
      </c>
      <c r="I66" s="448" t="s">
        <v>915</v>
      </c>
      <c r="J66" s="322"/>
    </row>
    <row r="67" spans="2:10" ht="14.5" customHeight="1" thickBot="1" x14ac:dyDescent="0.3">
      <c r="B67" s="332">
        <f t="shared" si="0"/>
        <v>1.0104166666666652</v>
      </c>
      <c r="C67" s="422"/>
      <c r="D67" s="461"/>
      <c r="E67" s="422"/>
      <c r="F67" s="461"/>
      <c r="G67" s="422"/>
      <c r="H67" s="461"/>
      <c r="I67" s="422"/>
      <c r="J67" s="322"/>
    </row>
    <row r="68" spans="2:10" ht="14.5" customHeight="1" thickBot="1" x14ac:dyDescent="0.3">
      <c r="B68" s="332">
        <f t="shared" si="0"/>
        <v>1.0208333333333319</v>
      </c>
      <c r="C68" s="422"/>
      <c r="D68" s="461"/>
      <c r="E68" s="422"/>
      <c r="F68" s="461"/>
      <c r="G68" s="422"/>
      <c r="H68" s="461"/>
      <c r="I68" s="422"/>
      <c r="J68" s="322"/>
    </row>
    <row r="69" spans="2:10" ht="14.5" customHeight="1" thickBot="1" x14ac:dyDescent="0.3">
      <c r="B69" s="332">
        <f t="shared" si="0"/>
        <v>1.0312499999999987</v>
      </c>
      <c r="C69" s="422"/>
      <c r="D69" s="461"/>
      <c r="E69" s="422"/>
      <c r="F69" s="461"/>
      <c r="G69" s="422"/>
      <c r="H69" s="461"/>
      <c r="I69" s="422"/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8">
    <mergeCell ref="C30:C33"/>
    <mergeCell ref="D30:D33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I12:I15"/>
    <mergeCell ref="C26:C29"/>
    <mergeCell ref="D26:D29"/>
    <mergeCell ref="E26:E29"/>
    <mergeCell ref="F26:F29"/>
    <mergeCell ref="G26:G29"/>
    <mergeCell ref="H26:H29"/>
    <mergeCell ref="C12:C15"/>
    <mergeCell ref="D12:D15"/>
    <mergeCell ref="E12:E15"/>
    <mergeCell ref="F12:F15"/>
    <mergeCell ref="G12:G15"/>
    <mergeCell ref="H12:H15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66:I69"/>
    <mergeCell ref="C66:C69"/>
    <mergeCell ref="D66:D69"/>
    <mergeCell ref="E66:E69"/>
    <mergeCell ref="F66:F69"/>
    <mergeCell ref="G66:G69"/>
    <mergeCell ref="H66:H69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DE6F01A-4F01-4440-97F2-C589C66CA73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50AF12B7-0DCE-4223-A68A-1BF25A7EC4F1}"/>
    <dataValidation allowBlank="1" showInputMessage="1" showErrorMessage="1" prompt="Zaman, bu sütundaki bu başlığın altında otomatik olarak güncelleştirilir." sqref="B3" xr:uid="{6C137A5D-99E0-4F15-8A72-75F2606C85B7}"/>
    <dataValidation allowBlank="1" showInputMessage="1" showErrorMessage="1" prompt="Sağdaki hücreye Başlangıç Zamanını girin" sqref="B2" xr:uid="{C24732D3-43F6-4C6C-9CCE-9867F83788FF}"/>
    <dataValidation allowBlank="1" showInputMessage="1" showErrorMessage="1" prompt="Bu hücreye Başlangıç Zamanını girin" sqref="C2" xr:uid="{7CC8BEE2-4935-4735-90A6-0E5FC1B39AA7}"/>
    <dataValidation allowBlank="1" showInputMessage="1" showErrorMessage="1" prompt="Sağdaki hücreye dakika cinsinden Zaman Aralığını girin" sqref="D2" xr:uid="{00564F2D-206D-43A5-BBAE-829250286838}"/>
    <dataValidation allowBlank="1" showInputMessage="1" showErrorMessage="1" prompt="Bu hücreye dakika cinsinden Zaman Aralığını girin" sqref="E2" xr:uid="{9BD32105-0461-4FA7-964F-EF672D4AC254}"/>
    <dataValidation allowBlank="1" showInputMessage="1" showErrorMessage="1" prompt="Bu çalışma kitabının başlığı bu hücrededir. Sağdaki hücreye dönem ismini girin" sqref="B1:D1" xr:uid="{F5057FF1-D464-48EB-97A9-8F1A103C6290}"/>
    <dataValidation allowBlank="1" showInputMessage="1" showErrorMessage="1" prompt="Bu hücreye dönem ismini girin" sqref="E1:F1" xr:uid="{9EF44CF1-3488-4933-B7AD-501DCFDED33C}"/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156D-684F-40C1-88B1-B03E5E70DEFA}">
  <dimension ref="B1:J100"/>
  <sheetViews>
    <sheetView topLeftCell="C53" zoomScale="110" zoomScaleNormal="110" workbookViewId="0">
      <selection activeCell="C62" sqref="C62:C6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1042</v>
      </c>
      <c r="D4" s="447" t="s">
        <v>1044</v>
      </c>
      <c r="E4" s="447" t="s">
        <v>1042</v>
      </c>
      <c r="F4" s="447" t="s">
        <v>1042</v>
      </c>
      <c r="G4" s="447" t="s">
        <v>1044</v>
      </c>
      <c r="H4" s="456" t="s">
        <v>1046</v>
      </c>
      <c r="I4" s="333" t="s">
        <v>12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23"/>
      <c r="I5" s="333" t="s">
        <v>12</v>
      </c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23"/>
      <c r="I6" s="333" t="s">
        <v>12</v>
      </c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23"/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23"/>
      <c r="I8" s="333" t="s">
        <v>12</v>
      </c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23"/>
      <c r="I9" s="333" t="s">
        <v>12</v>
      </c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23"/>
      <c r="I10" s="333" t="s">
        <v>12</v>
      </c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23"/>
      <c r="I11" s="333" t="s">
        <v>12</v>
      </c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23"/>
      <c r="I12" s="333" t="s">
        <v>12</v>
      </c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423"/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1043</v>
      </c>
      <c r="D14" s="447" t="s">
        <v>1045</v>
      </c>
      <c r="E14" s="447" t="s">
        <v>1043</v>
      </c>
      <c r="F14" s="447" t="s">
        <v>1043</v>
      </c>
      <c r="G14" s="447" t="s">
        <v>1045</v>
      </c>
      <c r="H14" s="423"/>
      <c r="I14" s="333" t="s">
        <v>12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23"/>
      <c r="I15" s="333" t="s">
        <v>12</v>
      </c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23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23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445" t="s">
        <v>1003</v>
      </c>
      <c r="D24" s="445" t="s">
        <v>1005</v>
      </c>
      <c r="E24" s="445" t="s">
        <v>1005</v>
      </c>
      <c r="F24" s="445" t="s">
        <v>1004</v>
      </c>
      <c r="G24" s="445" t="s">
        <v>1004</v>
      </c>
      <c r="H24" s="445" t="s">
        <v>1007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422"/>
      <c r="D25" s="422"/>
      <c r="E25" s="422"/>
      <c r="F25" s="422"/>
      <c r="G25" s="422"/>
      <c r="H25" s="422"/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22"/>
      <c r="D26" s="422"/>
      <c r="E26" s="422"/>
      <c r="F26" s="422"/>
      <c r="G26" s="422"/>
      <c r="H26" s="422"/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22"/>
      <c r="D27" s="422"/>
      <c r="E27" s="422"/>
      <c r="F27" s="422"/>
      <c r="G27" s="422"/>
      <c r="H27" s="422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 t="s">
        <v>1003</v>
      </c>
      <c r="D28" s="445" t="s">
        <v>1005</v>
      </c>
      <c r="E28" s="445" t="s">
        <v>1006</v>
      </c>
      <c r="F28" s="445" t="s">
        <v>1004</v>
      </c>
      <c r="G28" s="445" t="s">
        <v>1004</v>
      </c>
      <c r="H28" s="445" t="s">
        <v>1008</v>
      </c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22"/>
      <c r="D29" s="422"/>
      <c r="E29" s="422"/>
      <c r="F29" s="422"/>
      <c r="G29" s="422"/>
      <c r="H29" s="422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22"/>
      <c r="D30" s="422"/>
      <c r="E30" s="422"/>
      <c r="F30" s="422"/>
      <c r="G30" s="422"/>
      <c r="H30" s="422"/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22"/>
      <c r="D31" s="422"/>
      <c r="E31" s="422"/>
      <c r="F31" s="422"/>
      <c r="G31" s="422"/>
      <c r="H31" s="422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333" t="s">
        <v>12</v>
      </c>
      <c r="D32" s="333" t="s">
        <v>12</v>
      </c>
      <c r="E32" s="333" t="s">
        <v>12</v>
      </c>
      <c r="F32" s="333" t="s">
        <v>12</v>
      </c>
      <c r="G32" s="333" t="s">
        <v>12</v>
      </c>
      <c r="H32" s="333" t="s">
        <v>12</v>
      </c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333" t="s">
        <v>12</v>
      </c>
      <c r="D33" s="333" t="s">
        <v>12</v>
      </c>
      <c r="E33" s="333" t="s">
        <v>12</v>
      </c>
      <c r="F33" s="333" t="s">
        <v>12</v>
      </c>
      <c r="G33" s="333" t="s">
        <v>12</v>
      </c>
      <c r="H33" s="333" t="s">
        <v>12</v>
      </c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456" t="s">
        <v>1038</v>
      </c>
      <c r="D35" s="456" t="s">
        <v>1038</v>
      </c>
      <c r="E35" s="456" t="s">
        <v>1038</v>
      </c>
      <c r="F35" s="456" t="s">
        <v>1039</v>
      </c>
      <c r="G35" s="456" t="s">
        <v>1040</v>
      </c>
      <c r="H35" s="456" t="s">
        <v>1040</v>
      </c>
      <c r="I35" s="456" t="s">
        <v>1041</v>
      </c>
      <c r="J35" s="322"/>
    </row>
    <row r="36" spans="2:10" ht="14.5" customHeight="1" thickBot="1" x14ac:dyDescent="0.3">
      <c r="B36" s="332">
        <f t="shared" si="0"/>
        <v>0.68749999999999956</v>
      </c>
      <c r="C36" s="456"/>
      <c r="D36" s="456"/>
      <c r="E36" s="456"/>
      <c r="F36" s="456"/>
      <c r="G36" s="456"/>
      <c r="H36" s="456"/>
      <c r="I36" s="456"/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456"/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456"/>
      <c r="J38" s="322"/>
    </row>
    <row r="39" spans="2:10" ht="14.5" customHeight="1" thickBot="1" x14ac:dyDescent="0.3">
      <c r="B39" s="332">
        <f t="shared" si="0"/>
        <v>0.71874999999999944</v>
      </c>
      <c r="C39" s="456" t="s">
        <v>1038</v>
      </c>
      <c r="D39" s="456" t="s">
        <v>1038</v>
      </c>
      <c r="E39" s="456" t="s">
        <v>1038</v>
      </c>
      <c r="F39" s="456" t="s">
        <v>1040</v>
      </c>
      <c r="G39" s="456" t="s">
        <v>1040</v>
      </c>
      <c r="H39" s="456" t="s">
        <v>1040</v>
      </c>
      <c r="I39" s="456" t="s">
        <v>1041</v>
      </c>
      <c r="J39" s="322"/>
    </row>
    <row r="40" spans="2:10" ht="14.5" customHeight="1" thickBot="1" x14ac:dyDescent="0.3">
      <c r="B40" s="332">
        <f t="shared" si="0"/>
        <v>0.72916666666666607</v>
      </c>
      <c r="C40" s="456"/>
      <c r="D40" s="456"/>
      <c r="E40" s="456"/>
      <c r="F40" s="456"/>
      <c r="G40" s="456"/>
      <c r="H40" s="456"/>
      <c r="I40" s="456"/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456"/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456"/>
      <c r="J42" s="322"/>
    </row>
    <row r="43" spans="2:10" ht="14.5" customHeight="1" thickBot="1" x14ac:dyDescent="0.3">
      <c r="B43" s="332">
        <f t="shared" si="0"/>
        <v>0.76041666666666596</v>
      </c>
      <c r="C43" s="333" t="s">
        <v>12</v>
      </c>
      <c r="D43" s="333" t="s">
        <v>12</v>
      </c>
      <c r="E43" s="333" t="s">
        <v>12</v>
      </c>
      <c r="F43" s="333" t="s">
        <v>12</v>
      </c>
      <c r="G43" s="333" t="s">
        <v>12</v>
      </c>
      <c r="H43" s="333" t="s">
        <v>12</v>
      </c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996</v>
      </c>
      <c r="D48" s="449" t="s">
        <v>996</v>
      </c>
      <c r="E48" s="449" t="s">
        <v>1047</v>
      </c>
      <c r="F48" s="449" t="s">
        <v>1047</v>
      </c>
      <c r="G48" s="454" t="s">
        <v>1052</v>
      </c>
      <c r="H48" s="454" t="s">
        <v>1054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9"/>
      <c r="H49" s="429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9"/>
      <c r="H50" s="429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9"/>
      <c r="H51" s="429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996</v>
      </c>
      <c r="D52" s="449" t="s">
        <v>996</v>
      </c>
      <c r="E52" s="449" t="s">
        <v>1047</v>
      </c>
      <c r="F52" s="449" t="s">
        <v>1048</v>
      </c>
      <c r="G52" s="454" t="s">
        <v>1052</v>
      </c>
      <c r="H52" s="454" t="s">
        <v>1054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9"/>
      <c r="H53" s="429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9"/>
      <c r="H54" s="429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9"/>
      <c r="H55" s="429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1049</v>
      </c>
      <c r="D57" s="454" t="s">
        <v>1050</v>
      </c>
      <c r="E57" s="454" t="s">
        <v>1051</v>
      </c>
      <c r="F57" s="454" t="s">
        <v>1051</v>
      </c>
      <c r="G57" s="454" t="s">
        <v>1053</v>
      </c>
      <c r="H57" s="454" t="s">
        <v>1055</v>
      </c>
      <c r="I57" s="454" t="s">
        <v>1055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J73" s="322"/>
    </row>
    <row r="74" spans="2:10" ht="14.5" customHeight="1" thickBot="1" x14ac:dyDescent="0.3">
      <c r="B74" s="332">
        <f t="shared" si="1"/>
        <v>1.0833333333333324</v>
      </c>
      <c r="J74" s="322"/>
    </row>
    <row r="75" spans="2:10" ht="14.5" customHeight="1" thickBot="1" x14ac:dyDescent="0.3">
      <c r="B75" s="332">
        <f t="shared" si="1"/>
        <v>1.0937499999999991</v>
      </c>
      <c r="J75" s="322"/>
    </row>
    <row r="76" spans="2:10" ht="14.5" customHeight="1" thickBot="1" x14ac:dyDescent="0.3">
      <c r="B76" s="332">
        <f t="shared" si="1"/>
        <v>1.1041666666666659</v>
      </c>
      <c r="J76" s="322"/>
    </row>
    <row r="77" spans="2:10" ht="14.5" customHeight="1" thickBot="1" x14ac:dyDescent="0.3">
      <c r="B77" s="332">
        <f t="shared" si="1"/>
        <v>1.1145833333333326</v>
      </c>
      <c r="J77" s="322"/>
    </row>
    <row r="78" spans="2:10" ht="14.5" customHeight="1" thickBot="1" x14ac:dyDescent="0.3">
      <c r="B78" s="332">
        <f t="shared" si="1"/>
        <v>1.1249999999999993</v>
      </c>
      <c r="J78" s="322"/>
    </row>
    <row r="79" spans="2:10" ht="14.5" customHeight="1" thickBot="1" x14ac:dyDescent="0.3">
      <c r="B79" s="332">
        <f t="shared" si="1"/>
        <v>1.1354166666666661</v>
      </c>
      <c r="J79" s="322"/>
    </row>
    <row r="80" spans="2:10" ht="14.5" customHeight="1" thickBot="1" x14ac:dyDescent="0.3">
      <c r="B80" s="332">
        <f t="shared" si="1"/>
        <v>1.1458333333333328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3">
    <mergeCell ref="H35:H38"/>
    <mergeCell ref="I35:I38"/>
    <mergeCell ref="C4:C12"/>
    <mergeCell ref="C14:C17"/>
    <mergeCell ref="C35:C38"/>
    <mergeCell ref="D35:D38"/>
    <mergeCell ref="E35:E38"/>
    <mergeCell ref="F35:F38"/>
    <mergeCell ref="G35:G38"/>
    <mergeCell ref="E4:E12"/>
    <mergeCell ref="E14:E17"/>
    <mergeCell ref="D4:D12"/>
    <mergeCell ref="D14:D17"/>
    <mergeCell ref="F4:F12"/>
    <mergeCell ref="H4:H17"/>
    <mergeCell ref="C24:C27"/>
    <mergeCell ref="I39:I42"/>
    <mergeCell ref="C39:C42"/>
    <mergeCell ref="D39:D42"/>
    <mergeCell ref="E39:E42"/>
    <mergeCell ref="F39:F42"/>
    <mergeCell ref="G39:G42"/>
    <mergeCell ref="H39:H42"/>
    <mergeCell ref="H48:H51"/>
    <mergeCell ref="C48:C51"/>
    <mergeCell ref="D48:D51"/>
    <mergeCell ref="E48:E51"/>
    <mergeCell ref="F48:F51"/>
    <mergeCell ref="G48:G51"/>
    <mergeCell ref="H52:H55"/>
    <mergeCell ref="C57:C60"/>
    <mergeCell ref="D57:D60"/>
    <mergeCell ref="E57:E60"/>
    <mergeCell ref="F57:F60"/>
    <mergeCell ref="G57:G60"/>
    <mergeCell ref="C52:C55"/>
    <mergeCell ref="D52:D55"/>
    <mergeCell ref="E52:E55"/>
    <mergeCell ref="F52:F55"/>
    <mergeCell ref="G52:G55"/>
    <mergeCell ref="I57:I60"/>
    <mergeCell ref="C62:C65"/>
    <mergeCell ref="D62:D65"/>
    <mergeCell ref="E62:E65"/>
    <mergeCell ref="F62:F65"/>
    <mergeCell ref="G62:G65"/>
    <mergeCell ref="H62:H65"/>
    <mergeCell ref="I62:I65"/>
    <mergeCell ref="H57:H60"/>
    <mergeCell ref="C28:C31"/>
    <mergeCell ref="D24:D27"/>
    <mergeCell ref="E24:E27"/>
    <mergeCell ref="F24:F27"/>
    <mergeCell ref="G24:G27"/>
    <mergeCell ref="G4:G12"/>
    <mergeCell ref="F14:F17"/>
    <mergeCell ref="G14:G17"/>
    <mergeCell ref="H24:H27"/>
    <mergeCell ref="D28:D31"/>
    <mergeCell ref="E28:E31"/>
    <mergeCell ref="F28:F31"/>
    <mergeCell ref="G28:G31"/>
    <mergeCell ref="H28:H31"/>
  </mergeCells>
  <dataValidations count="9">
    <dataValidation allowBlank="1" showInputMessage="1" showErrorMessage="1" prompt="Bu hücreye dönem ismini girin" sqref="E1:F1" xr:uid="{29D1F404-186F-4B1B-BA6A-884C67C5027D}"/>
    <dataValidation allowBlank="1" showInputMessage="1" showErrorMessage="1" prompt="Bu çalışma kitabının başlığı bu hücrededir. Sağdaki hücreye dönem ismini girin" sqref="B1:D1" xr:uid="{C87730F7-1EEE-43A8-B91D-20F3233CBF0B}"/>
    <dataValidation allowBlank="1" showInputMessage="1" showErrorMessage="1" prompt="Bu hücreye dakika cinsinden Zaman Aralığını girin" sqref="E2" xr:uid="{3601055A-E8EC-4F15-A9E5-32F399F93F6B}"/>
    <dataValidation allowBlank="1" showInputMessage="1" showErrorMessage="1" prompt="Sağdaki hücreye dakika cinsinden Zaman Aralığını girin" sqref="D2" xr:uid="{F2DC5767-B6BF-4A83-80CF-05437B7816DF}"/>
    <dataValidation allowBlank="1" showInputMessage="1" showErrorMessage="1" prompt="Bu hücreye Başlangıç Zamanını girin" sqref="C2" xr:uid="{07ABDA53-2C25-471B-9B1B-E34325563130}"/>
    <dataValidation allowBlank="1" showInputMessage="1" showErrorMessage="1" prompt="Sağdaki hücreye Başlangıç Zamanını girin" sqref="B2" xr:uid="{0958C9B2-14FF-41B2-A331-4E6B134BAF5C}"/>
    <dataValidation allowBlank="1" showInputMessage="1" showErrorMessage="1" prompt="Zaman, bu sütundaki bu başlığın altında otomatik olarak güncelleştirilir." sqref="B3" xr:uid="{2AB0A51B-E58E-46E4-9A95-38D8DF67F3CF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A1CF386-3972-4C7C-A583-0A0F533A13FA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61B3B3E-42F4-4DE6-83CA-70169BD1C112}"/>
  </dataValidation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F623-3BDE-4710-BF73-4354580BDAA1}">
  <dimension ref="B1:J100"/>
  <sheetViews>
    <sheetView topLeftCell="A5" zoomScale="110" zoomScaleNormal="110" workbookViewId="0">
      <selection activeCell="D14" sqref="D14:D17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1042</v>
      </c>
      <c r="D4" s="447" t="s">
        <v>1067</v>
      </c>
      <c r="E4" s="447" t="s">
        <v>1043</v>
      </c>
      <c r="F4" s="447" t="s">
        <v>1068</v>
      </c>
      <c r="G4" s="447" t="s">
        <v>1042</v>
      </c>
      <c r="H4" s="447" t="s">
        <v>1068</v>
      </c>
      <c r="I4" s="443"/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30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30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30"/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30"/>
      <c r="I8" s="456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30"/>
      <c r="I9" s="456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30"/>
      <c r="I10" s="456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30"/>
      <c r="I11" s="456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30"/>
      <c r="I12" s="456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456"/>
      <c r="J13" s="322"/>
    </row>
    <row r="14" spans="2:10" ht="14.5" customHeight="1" thickBot="1" x14ac:dyDescent="0.3">
      <c r="B14" s="332">
        <f t="shared" si="0"/>
        <v>0.45833333333333354</v>
      </c>
      <c r="C14" s="447" t="s">
        <v>1043</v>
      </c>
      <c r="D14" s="447" t="s">
        <v>1056</v>
      </c>
      <c r="E14" s="447" t="s">
        <v>1043</v>
      </c>
      <c r="F14" s="447" t="s">
        <v>1056</v>
      </c>
      <c r="G14" s="447" t="s">
        <v>1043</v>
      </c>
      <c r="H14" s="447" t="s">
        <v>1056</v>
      </c>
      <c r="I14" s="456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30"/>
      <c r="I15" s="456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30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30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1009</v>
      </c>
      <c r="D26" s="445" t="s">
        <v>1009</v>
      </c>
      <c r="E26" s="445" t="s">
        <v>1011</v>
      </c>
      <c r="F26" s="445" t="s">
        <v>1011</v>
      </c>
      <c r="G26" s="445" t="s">
        <v>1011</v>
      </c>
      <c r="H26" s="445" t="s">
        <v>1012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1009</v>
      </c>
      <c r="D30" s="445" t="s">
        <v>1010</v>
      </c>
      <c r="E30" s="445" t="s">
        <v>1011</v>
      </c>
      <c r="F30" s="445" t="s">
        <v>1011</v>
      </c>
      <c r="G30" s="445" t="s">
        <v>1011</v>
      </c>
      <c r="H30" s="445" t="s">
        <v>1012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1041</v>
      </c>
      <c r="D36" s="456" t="s">
        <v>1041</v>
      </c>
      <c r="E36" s="456" t="s">
        <v>1057</v>
      </c>
      <c r="F36" s="456" t="s">
        <v>1058</v>
      </c>
      <c r="G36" s="456" t="s">
        <v>1058</v>
      </c>
      <c r="H36" s="460"/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1041</v>
      </c>
      <c r="D40" s="456" t="s">
        <v>1041</v>
      </c>
      <c r="E40" s="456" t="s">
        <v>1057</v>
      </c>
      <c r="F40" s="456" t="s">
        <v>1058</v>
      </c>
      <c r="G40" s="456" t="s">
        <v>1059</v>
      </c>
      <c r="H40" s="460"/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1060</v>
      </c>
      <c r="D48" s="449" t="s">
        <v>1060</v>
      </c>
      <c r="E48" s="449" t="s">
        <v>1061</v>
      </c>
      <c r="F48" s="449" t="s">
        <v>1063</v>
      </c>
      <c r="G48" s="449" t="s">
        <v>1063</v>
      </c>
      <c r="H48" s="449" t="s">
        <v>1063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1060</v>
      </c>
      <c r="D52" s="449" t="s">
        <v>1060</v>
      </c>
      <c r="E52" s="449" t="s">
        <v>1062</v>
      </c>
      <c r="F52" s="449" t="s">
        <v>1063</v>
      </c>
      <c r="G52" s="449" t="s">
        <v>1063</v>
      </c>
      <c r="H52" s="449" t="s">
        <v>1063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1055</v>
      </c>
      <c r="D57" s="454" t="s">
        <v>1064</v>
      </c>
      <c r="E57" s="454" t="s">
        <v>1064</v>
      </c>
      <c r="F57" s="454" t="s">
        <v>1064</v>
      </c>
      <c r="G57" s="454" t="s">
        <v>1065</v>
      </c>
      <c r="H57" s="454" t="s">
        <v>1065</v>
      </c>
      <c r="I57" s="454" t="s">
        <v>1066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5">
    <mergeCell ref="E30:E33"/>
    <mergeCell ref="F30:F33"/>
    <mergeCell ref="H4:H12"/>
    <mergeCell ref="H14:H17"/>
    <mergeCell ref="F4:F12"/>
    <mergeCell ref="G4:G12"/>
    <mergeCell ref="E14:E17"/>
    <mergeCell ref="F14:F17"/>
    <mergeCell ref="G14:G17"/>
    <mergeCell ref="G30:G33"/>
    <mergeCell ref="H30:H33"/>
    <mergeCell ref="I4:I6"/>
    <mergeCell ref="I8:I11"/>
    <mergeCell ref="I12:I15"/>
    <mergeCell ref="C26:C29"/>
    <mergeCell ref="D26:D29"/>
    <mergeCell ref="E26:E29"/>
    <mergeCell ref="F26:F29"/>
    <mergeCell ref="G26:G29"/>
    <mergeCell ref="H26:H29"/>
    <mergeCell ref="C4:C12"/>
    <mergeCell ref="D4:D12"/>
    <mergeCell ref="E4:E12"/>
    <mergeCell ref="C14:C17"/>
    <mergeCell ref="D14:D17"/>
    <mergeCell ref="C40:C43"/>
    <mergeCell ref="D40:D43"/>
    <mergeCell ref="E40:E43"/>
    <mergeCell ref="F40:F43"/>
    <mergeCell ref="G40:G43"/>
    <mergeCell ref="D36:D39"/>
    <mergeCell ref="E36:E39"/>
    <mergeCell ref="F36:F39"/>
    <mergeCell ref="G36:G39"/>
    <mergeCell ref="H36:H39"/>
    <mergeCell ref="C30:C33"/>
    <mergeCell ref="D30:D3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H40:H43"/>
    <mergeCell ref="C36:C39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5F5708F-3DF9-4314-A4AA-CD47149906E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EC5E0C8-8DC6-42E6-A119-BC8102D65DEB}"/>
    <dataValidation allowBlank="1" showInputMessage="1" showErrorMessage="1" prompt="Zaman, bu sütundaki bu başlığın altında otomatik olarak güncelleştirilir." sqref="B3" xr:uid="{8C6332E0-706A-4481-B75F-E255E6764FFE}"/>
    <dataValidation allowBlank="1" showInputMessage="1" showErrorMessage="1" prompt="Sağdaki hücreye Başlangıç Zamanını girin" sqref="B2" xr:uid="{51803418-5615-4003-AF76-B31A86D7AA2D}"/>
    <dataValidation allowBlank="1" showInputMessage="1" showErrorMessage="1" prompt="Bu hücreye Başlangıç Zamanını girin" sqref="C2" xr:uid="{EFBCAD7F-0F21-4E6C-8129-1FA12AAA98F2}"/>
    <dataValidation allowBlank="1" showInputMessage="1" showErrorMessage="1" prompt="Sağdaki hücreye dakika cinsinden Zaman Aralığını girin" sqref="D2" xr:uid="{6393ED23-D151-4058-95A5-15ACFE5D6C96}"/>
    <dataValidation allowBlank="1" showInputMessage="1" showErrorMessage="1" prompt="Bu hücreye dakika cinsinden Zaman Aralığını girin" sqref="E2" xr:uid="{BC48FF13-26CD-42A6-B4E9-FA258939F3A9}"/>
    <dataValidation allowBlank="1" showInputMessage="1" showErrorMessage="1" prompt="Bu çalışma kitabının başlığı bu hücrededir. Sağdaki hücreye dönem ismini girin" sqref="B1:D1" xr:uid="{7BC8DBCC-3DA4-4849-BCDB-3B25F67CB511}"/>
    <dataValidation allowBlank="1" showInputMessage="1" showErrorMessage="1" prompt="Bu hücreye dönem ismini girin" sqref="E1:F1" xr:uid="{BBB8194D-2FE3-4C63-84F8-E1380BB29955}"/>
  </dataValidation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7840-0D87-4E66-875B-FD8CA5807E70}">
  <dimension ref="B1:J100"/>
  <sheetViews>
    <sheetView topLeftCell="A26" zoomScale="110" zoomScaleNormal="110" workbookViewId="0">
      <selection activeCell="G36" sqref="G36:G3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1042</v>
      </c>
      <c r="D4" s="447" t="s">
        <v>1067</v>
      </c>
      <c r="E4" s="447" t="s">
        <v>1042</v>
      </c>
      <c r="F4" s="447" t="s">
        <v>1068</v>
      </c>
      <c r="G4" s="447" t="s">
        <v>1042</v>
      </c>
      <c r="H4" s="447" t="s">
        <v>1068</v>
      </c>
      <c r="I4" s="462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30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30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30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30"/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30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30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30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30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430"/>
      <c r="J13" s="322"/>
    </row>
    <row r="14" spans="2:10" ht="14.5" customHeight="1" thickBot="1" x14ac:dyDescent="0.3">
      <c r="B14" s="332">
        <f t="shared" si="0"/>
        <v>0.45833333333333354</v>
      </c>
      <c r="C14" s="447" t="s">
        <v>1043</v>
      </c>
      <c r="D14" s="447" t="s">
        <v>1056</v>
      </c>
      <c r="E14" s="447" t="s">
        <v>1043</v>
      </c>
      <c r="F14" s="447" t="s">
        <v>1056</v>
      </c>
      <c r="G14" s="447" t="s">
        <v>1043</v>
      </c>
      <c r="H14" s="447" t="s">
        <v>1056</v>
      </c>
      <c r="I14" s="430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30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30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30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1012</v>
      </c>
      <c r="D26" s="445" t="s">
        <v>1012</v>
      </c>
      <c r="E26" s="445" t="s">
        <v>1014</v>
      </c>
      <c r="F26" s="445" t="s">
        <v>1014</v>
      </c>
      <c r="G26" s="445" t="s">
        <v>1014</v>
      </c>
      <c r="H26" s="445" t="s">
        <v>1014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1012</v>
      </c>
      <c r="D30" s="445" t="s">
        <v>1013</v>
      </c>
      <c r="E30" s="445" t="s">
        <v>1014</v>
      </c>
      <c r="F30" s="445" t="s">
        <v>1014</v>
      </c>
      <c r="G30" s="445" t="s">
        <v>1014</v>
      </c>
      <c r="H30" s="445" t="s">
        <v>1014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1069</v>
      </c>
      <c r="D36" s="456" t="s">
        <v>1070</v>
      </c>
      <c r="E36" s="456" t="s">
        <v>1071</v>
      </c>
      <c r="F36" s="456" t="s">
        <v>1071</v>
      </c>
      <c r="G36" s="456" t="s">
        <v>1072</v>
      </c>
      <c r="H36" s="456" t="s">
        <v>1072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1070</v>
      </c>
      <c r="D40" s="456" t="s">
        <v>1071</v>
      </c>
      <c r="E40" s="456" t="s">
        <v>1071</v>
      </c>
      <c r="F40" s="456" t="s">
        <v>1071</v>
      </c>
      <c r="G40" s="456" t="s">
        <v>1072</v>
      </c>
      <c r="H40" s="456" t="s">
        <v>1072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1063</v>
      </c>
      <c r="D48" s="449" t="s">
        <v>1063</v>
      </c>
      <c r="E48" s="449" t="s">
        <v>1083</v>
      </c>
      <c r="F48" s="449" t="s">
        <v>1083</v>
      </c>
      <c r="G48" s="449" t="s">
        <v>1085</v>
      </c>
      <c r="H48" s="449" t="s">
        <v>1085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1063</v>
      </c>
      <c r="D52" s="449" t="s">
        <v>1063</v>
      </c>
      <c r="E52" s="449" t="s">
        <v>1083</v>
      </c>
      <c r="F52" s="449" t="s">
        <v>1084</v>
      </c>
      <c r="G52" s="449" t="s">
        <v>1085</v>
      </c>
      <c r="H52" s="449" t="s">
        <v>1085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1081</v>
      </c>
      <c r="D57" s="454" t="s">
        <v>1082</v>
      </c>
      <c r="E57" s="454" t="s">
        <v>1082</v>
      </c>
      <c r="F57" s="454" t="s">
        <v>1082</v>
      </c>
      <c r="G57" s="454" t="s">
        <v>1082</v>
      </c>
      <c r="H57" s="454" t="s">
        <v>1082</v>
      </c>
      <c r="I57" s="454" t="s">
        <v>1082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3">
    <mergeCell ref="H26:H29"/>
    <mergeCell ref="C4:C12"/>
    <mergeCell ref="D4:D12"/>
    <mergeCell ref="E4:E12"/>
    <mergeCell ref="C30:C33"/>
    <mergeCell ref="D30:D33"/>
    <mergeCell ref="C26:C29"/>
    <mergeCell ref="D26:D29"/>
    <mergeCell ref="E26:E29"/>
    <mergeCell ref="F26:F29"/>
    <mergeCell ref="G26:G29"/>
    <mergeCell ref="E30:E33"/>
    <mergeCell ref="F30:F33"/>
    <mergeCell ref="G30:G33"/>
    <mergeCell ref="H30:H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:I15"/>
    <mergeCell ref="F4:F12"/>
    <mergeCell ref="G4:G12"/>
    <mergeCell ref="H4:H12"/>
    <mergeCell ref="C14:C17"/>
    <mergeCell ref="D14:D17"/>
    <mergeCell ref="E14:E17"/>
    <mergeCell ref="F14:F17"/>
    <mergeCell ref="G14:G17"/>
    <mergeCell ref="H14:H17"/>
  </mergeCells>
  <dataValidations count="9">
    <dataValidation allowBlank="1" showInputMessage="1" showErrorMessage="1" prompt="Bu hücreye dönem ismini girin" sqref="E1:F1" xr:uid="{BD671891-2F7A-4601-AE0B-05F566DF8057}"/>
    <dataValidation allowBlank="1" showInputMessage="1" showErrorMessage="1" prompt="Bu çalışma kitabının başlığı bu hücrededir. Sağdaki hücreye dönem ismini girin" sqref="B1:D1" xr:uid="{ED5A9572-5FED-4FFF-9103-88FE2525A181}"/>
    <dataValidation allowBlank="1" showInputMessage="1" showErrorMessage="1" prompt="Bu hücreye dakika cinsinden Zaman Aralığını girin" sqref="E2" xr:uid="{6A2CF4F8-2D7B-44D5-BD53-CFF0CB1E1473}"/>
    <dataValidation allowBlank="1" showInputMessage="1" showErrorMessage="1" prompt="Sağdaki hücreye dakika cinsinden Zaman Aralığını girin" sqref="D2" xr:uid="{869895B9-99BA-47C3-A71B-D5ED64EE0ED0}"/>
    <dataValidation allowBlank="1" showInputMessage="1" showErrorMessage="1" prompt="Bu hücreye Başlangıç Zamanını girin" sqref="C2" xr:uid="{1C727FD4-BC98-48FF-B6FC-AD2DBBA4E562}"/>
    <dataValidation allowBlank="1" showInputMessage="1" showErrorMessage="1" prompt="Sağdaki hücreye Başlangıç Zamanını girin" sqref="B2" xr:uid="{1A2C14C4-244C-49C6-BEC9-D0496F8568D4}"/>
    <dataValidation allowBlank="1" showInputMessage="1" showErrorMessage="1" prompt="Zaman, bu sütundaki bu başlığın altında otomatik olarak güncelleştirilir." sqref="B3" xr:uid="{6DB5670D-00A9-491F-8A2D-BBACDADF8B5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205EC54-13DF-4121-99CB-685AA01382AF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8CC4236-F29F-49B1-9DC0-E97FA578C4FF}"/>
  </dataValidation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EE78-7031-4484-B5A4-9C2ED4024479}">
  <dimension ref="B1:J100"/>
  <sheetViews>
    <sheetView zoomScale="90" zoomScaleNormal="90" workbookViewId="0">
      <selection activeCell="C62" sqref="C62:I6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1042</v>
      </c>
      <c r="D4" s="447" t="s">
        <v>1067</v>
      </c>
      <c r="E4" s="447" t="s">
        <v>1042</v>
      </c>
      <c r="F4" s="447" t="s">
        <v>1068</v>
      </c>
      <c r="G4" s="447" t="s">
        <v>1042</v>
      </c>
      <c r="H4" s="447" t="s">
        <v>1068</v>
      </c>
      <c r="I4" s="462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30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30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30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30"/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30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30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30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30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430"/>
      <c r="J13" s="322"/>
    </row>
    <row r="14" spans="2:10" ht="14.5" customHeight="1" thickBot="1" x14ac:dyDescent="0.3">
      <c r="B14" s="332">
        <f t="shared" si="0"/>
        <v>0.45833333333333354</v>
      </c>
      <c r="C14" s="447" t="s">
        <v>1043</v>
      </c>
      <c r="D14" s="447" t="s">
        <v>1056</v>
      </c>
      <c r="E14" s="447" t="s">
        <v>1043</v>
      </c>
      <c r="F14" s="447" t="s">
        <v>1056</v>
      </c>
      <c r="G14" s="447" t="s">
        <v>1043</v>
      </c>
      <c r="H14" s="447" t="s">
        <v>1056</v>
      </c>
      <c r="I14" s="430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30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30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30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1015</v>
      </c>
      <c r="D26" s="445" t="s">
        <v>1015</v>
      </c>
      <c r="E26" s="445" t="s">
        <v>1016</v>
      </c>
      <c r="F26" s="445" t="s">
        <v>1017</v>
      </c>
      <c r="G26" s="445" t="s">
        <v>1018</v>
      </c>
      <c r="H26" s="445" t="s">
        <v>1019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1015</v>
      </c>
      <c r="D30" s="445" t="s">
        <v>1015</v>
      </c>
      <c r="E30" s="445" t="s">
        <v>1017</v>
      </c>
      <c r="F30" s="445" t="s">
        <v>1017</v>
      </c>
      <c r="G30" s="445" t="s">
        <v>1019</v>
      </c>
      <c r="H30" s="445" t="s">
        <v>1019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1072</v>
      </c>
      <c r="D36" s="456" t="s">
        <v>1074</v>
      </c>
      <c r="E36" s="456" t="s">
        <v>1074</v>
      </c>
      <c r="F36" s="456" t="s">
        <v>1076</v>
      </c>
      <c r="G36" s="456" t="s">
        <v>1076</v>
      </c>
      <c r="H36" s="456" t="s">
        <v>1076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1073</v>
      </c>
      <c r="D40" s="456" t="s">
        <v>1074</v>
      </c>
      <c r="E40" s="456" t="s">
        <v>1075</v>
      </c>
      <c r="F40" s="456" t="s">
        <v>1076</v>
      </c>
      <c r="G40" s="456" t="s">
        <v>1076</v>
      </c>
      <c r="H40" s="456" t="s">
        <v>1076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454" t="s">
        <v>1087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3">
    <mergeCell ref="H26:H29"/>
    <mergeCell ref="C4:C12"/>
    <mergeCell ref="D4:D12"/>
    <mergeCell ref="E4:E12"/>
    <mergeCell ref="C30:C33"/>
    <mergeCell ref="D30:D33"/>
    <mergeCell ref="C26:C29"/>
    <mergeCell ref="D26:D29"/>
    <mergeCell ref="E26:E29"/>
    <mergeCell ref="F26:F29"/>
    <mergeCell ref="G26:G29"/>
    <mergeCell ref="E30:E33"/>
    <mergeCell ref="F30:F33"/>
    <mergeCell ref="G30:G33"/>
    <mergeCell ref="H30:H33"/>
    <mergeCell ref="F4:F12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G4:G12"/>
    <mergeCell ref="H4:H12"/>
    <mergeCell ref="I4:I15"/>
    <mergeCell ref="C14:C17"/>
    <mergeCell ref="D14:D17"/>
    <mergeCell ref="E14:E17"/>
    <mergeCell ref="F14:F17"/>
    <mergeCell ref="G14:G17"/>
    <mergeCell ref="H14:H1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8728C5B-C545-4B50-9E6E-B8A9C7E26A4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414F5AE-2D1D-495E-99D1-3ED2C26E46EF}"/>
    <dataValidation allowBlank="1" showInputMessage="1" showErrorMessage="1" prompt="Zaman, bu sütundaki bu başlığın altında otomatik olarak güncelleştirilir." sqref="B3" xr:uid="{A29B96C3-A166-4463-B34A-A6589D5CBBEF}"/>
    <dataValidation allowBlank="1" showInputMessage="1" showErrorMessage="1" prompt="Sağdaki hücreye Başlangıç Zamanını girin" sqref="B2" xr:uid="{D95DAD67-ABCC-4AF3-9687-CEA7B42D7D43}"/>
    <dataValidation allowBlank="1" showInputMessage="1" showErrorMessage="1" prompt="Bu hücreye Başlangıç Zamanını girin" sqref="C2" xr:uid="{F95817D2-DE1B-45B9-A6FA-8678EF8B5516}"/>
    <dataValidation allowBlank="1" showInputMessage="1" showErrorMessage="1" prompt="Sağdaki hücreye dakika cinsinden Zaman Aralığını girin" sqref="D2" xr:uid="{FB621DBA-6984-43F2-95A1-8E3EF6DA66C5}"/>
    <dataValidation allowBlank="1" showInputMessage="1" showErrorMessage="1" prompt="Bu hücreye dakika cinsinden Zaman Aralığını girin" sqref="E2" xr:uid="{46D32EA4-95C2-4439-9A3D-5CC8E4957A68}"/>
    <dataValidation allowBlank="1" showInputMessage="1" showErrorMessage="1" prompt="Bu çalışma kitabının başlığı bu hücrededir. Sağdaki hücreye dönem ismini girin" sqref="B1:D1" xr:uid="{BCDF17AF-73FA-4FCF-B887-B9E830779DF2}"/>
    <dataValidation allowBlank="1" showInputMessage="1" showErrorMessage="1" prompt="Bu hücreye dönem ismini girin" sqref="E1:F1" xr:uid="{0392236B-BCAA-43F5-9D3C-8E1367F2B3BE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07"/>
  <sheetViews>
    <sheetView topLeftCell="A21" zoomScale="110" zoomScaleNormal="110" workbookViewId="0">
      <selection activeCell="B35" sqref="B35"/>
    </sheetView>
  </sheetViews>
  <sheetFormatPr defaultColWidth="9.0703125" defaultRowHeight="14" thickBottom="1" x14ac:dyDescent="0.3"/>
  <cols>
    <col min="1" max="1" width="2.5703125" style="181" customWidth="1"/>
    <col min="2" max="2" width="48.5" style="182" customWidth="1"/>
    <col min="3" max="3" width="5.0703125" style="183" customWidth="1"/>
    <col min="4" max="4" width="4.5703125" style="183" customWidth="1"/>
    <col min="5" max="5" width="5.42578125" style="183" customWidth="1"/>
    <col min="6" max="32" width="4.5703125" style="183" customWidth="1"/>
    <col min="33" max="16384" width="9.0703125" style="14"/>
  </cols>
  <sheetData>
    <row r="1" spans="1:32" s="50" customFormat="1" ht="24.75" customHeight="1" thickBot="1" x14ac:dyDescent="0.25">
      <c r="A1" s="384" t="s">
        <v>186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6"/>
    </row>
    <row r="2" spans="1:32" s="50" customFormat="1" ht="10.5" customHeight="1" thickBot="1" x14ac:dyDescent="0.25">
      <c r="A2" s="387" t="s">
        <v>187</v>
      </c>
      <c r="B2" s="388"/>
      <c r="C2" s="246">
        <v>1</v>
      </c>
      <c r="D2" s="246">
        <v>2</v>
      </c>
      <c r="E2" s="246">
        <v>3</v>
      </c>
      <c r="F2" s="246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51">
        <v>13</v>
      </c>
      <c r="P2" s="51">
        <v>14</v>
      </c>
      <c r="Q2" s="51">
        <v>15</v>
      </c>
      <c r="R2" s="51">
        <v>16</v>
      </c>
      <c r="S2" s="51">
        <v>17</v>
      </c>
      <c r="T2" s="51">
        <v>18</v>
      </c>
      <c r="U2" s="51">
        <v>19</v>
      </c>
      <c r="V2" s="51">
        <v>20</v>
      </c>
      <c r="W2" s="51">
        <v>21</v>
      </c>
      <c r="X2" s="51">
        <v>22</v>
      </c>
      <c r="Y2" s="51">
        <v>23</v>
      </c>
      <c r="Z2" s="51">
        <v>24</v>
      </c>
      <c r="AA2" s="51">
        <v>25</v>
      </c>
      <c r="AB2" s="51">
        <v>26</v>
      </c>
      <c r="AC2" s="51">
        <v>27</v>
      </c>
      <c r="AD2" s="51">
        <v>28</v>
      </c>
      <c r="AE2" s="51">
        <v>29</v>
      </c>
      <c r="AF2" s="51">
        <v>30</v>
      </c>
    </row>
    <row r="3" spans="1:32" ht="10.5" customHeight="1" thickBot="1" x14ac:dyDescent="0.3">
      <c r="A3" s="389" t="s">
        <v>188</v>
      </c>
      <c r="B3" s="39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2"/>
      <c r="AD3" s="52"/>
      <c r="AE3" s="52"/>
      <c r="AF3" s="52"/>
    </row>
    <row r="4" spans="1:32" ht="10.75" customHeight="1" thickBot="1" x14ac:dyDescent="0.3">
      <c r="A4" s="53">
        <v>1</v>
      </c>
      <c r="B4" s="263" t="s">
        <v>439</v>
      </c>
      <c r="C4" s="245"/>
      <c r="D4" s="245"/>
      <c r="E4" s="245"/>
      <c r="F4" s="55"/>
      <c r="G4" s="55"/>
      <c r="H4" s="245"/>
      <c r="I4" s="245"/>
      <c r="J4" s="245"/>
      <c r="K4" s="55"/>
      <c r="L4" s="55"/>
      <c r="M4" s="55"/>
      <c r="N4" s="55"/>
      <c r="O4" s="55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5"/>
      <c r="AD4" s="55"/>
      <c r="AE4" s="55"/>
      <c r="AF4" s="55"/>
    </row>
    <row r="5" spans="1:32" ht="10.75" customHeight="1" thickBot="1" x14ac:dyDescent="0.3">
      <c r="A5" s="53"/>
      <c r="B5" s="276"/>
      <c r="C5" s="245"/>
      <c r="D5" s="55"/>
      <c r="E5" s="245"/>
      <c r="F5" s="55"/>
      <c r="G5" s="55"/>
      <c r="H5" s="55"/>
      <c r="I5" s="245"/>
      <c r="J5" s="55"/>
      <c r="K5" s="55"/>
      <c r="L5" s="55"/>
      <c r="M5" s="55"/>
      <c r="N5" s="55"/>
      <c r="O5" s="55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5"/>
      <c r="AD5" s="55"/>
      <c r="AE5" s="55"/>
      <c r="AF5" s="55"/>
    </row>
    <row r="6" spans="1:32" ht="10.75" customHeight="1" thickBot="1" x14ac:dyDescent="0.3">
      <c r="A6" s="53"/>
      <c r="B6" s="276"/>
      <c r="C6" s="24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5"/>
      <c r="AD6" s="55"/>
      <c r="AE6" s="55"/>
      <c r="AF6" s="55"/>
    </row>
    <row r="7" spans="1:32" ht="10.75" customHeight="1" thickBot="1" x14ac:dyDescent="0.3">
      <c r="A7" s="53">
        <v>2</v>
      </c>
      <c r="B7" s="264" t="s">
        <v>440</v>
      </c>
      <c r="C7" s="57"/>
      <c r="D7" s="57"/>
      <c r="E7" s="57"/>
      <c r="F7" s="57"/>
      <c r="G7" s="57"/>
      <c r="H7" s="57"/>
      <c r="I7" s="57"/>
      <c r="J7" s="245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10.75" customHeight="1" thickBot="1" x14ac:dyDescent="0.3">
      <c r="A8" s="53">
        <v>3</v>
      </c>
      <c r="B8" s="265" t="s">
        <v>441</v>
      </c>
      <c r="C8" s="55"/>
      <c r="D8" s="55"/>
      <c r="E8" s="55"/>
      <c r="F8" s="245"/>
      <c r="G8" s="55"/>
      <c r="H8" s="245"/>
      <c r="I8" s="55"/>
      <c r="J8" s="55"/>
      <c r="K8" s="24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7"/>
      <c r="AD8" s="57"/>
      <c r="AE8" s="57"/>
      <c r="AF8" s="57"/>
    </row>
    <row r="9" spans="1:32" ht="10.75" customHeight="1" thickBot="1" x14ac:dyDescent="0.3">
      <c r="A9" s="53"/>
      <c r="B9" s="276"/>
      <c r="C9" s="55"/>
      <c r="D9" s="55"/>
      <c r="E9" s="55"/>
      <c r="F9" s="24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7"/>
      <c r="AD9" s="57"/>
      <c r="AE9" s="57"/>
      <c r="AF9" s="57"/>
    </row>
    <row r="10" spans="1:32" ht="10.75" customHeight="1" thickBot="1" x14ac:dyDescent="0.3">
      <c r="A10" s="53">
        <v>4</v>
      </c>
      <c r="B10" s="266" t="s">
        <v>496</v>
      </c>
      <c r="C10" s="57"/>
      <c r="D10" s="57"/>
      <c r="E10" s="57"/>
      <c r="F10" s="57"/>
      <c r="G10" s="245"/>
      <c r="H10" s="57"/>
      <c r="I10" s="24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5"/>
      <c r="AD10" s="55"/>
      <c r="AE10" s="55"/>
      <c r="AF10" s="55"/>
    </row>
    <row r="11" spans="1:32" ht="10.75" customHeight="1" thickBot="1" x14ac:dyDescent="0.3">
      <c r="A11" s="53">
        <v>5</v>
      </c>
      <c r="B11" s="267" t="s">
        <v>442</v>
      </c>
      <c r="C11" s="55"/>
      <c r="D11" s="55"/>
      <c r="E11" s="24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ht="10.75" customHeight="1" thickBot="1" x14ac:dyDescent="0.3">
      <c r="A12" s="53">
        <v>6</v>
      </c>
      <c r="B12" s="268" t="s">
        <v>443</v>
      </c>
      <c r="C12" s="57"/>
      <c r="D12" s="57"/>
      <c r="E12" s="57"/>
      <c r="F12" s="57"/>
      <c r="G12" s="57"/>
      <c r="H12" s="57"/>
      <c r="I12" s="24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5"/>
      <c r="AD12" s="55"/>
      <c r="AE12" s="55"/>
      <c r="AF12" s="55"/>
    </row>
    <row r="13" spans="1:32" ht="10.75" customHeight="1" thickBot="1" x14ac:dyDescent="0.3">
      <c r="A13" s="53">
        <v>7</v>
      </c>
      <c r="B13" s="269" t="s">
        <v>444</v>
      </c>
      <c r="C13" s="55"/>
      <c r="D13" s="24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ht="10.75" customHeight="1" thickBot="1" x14ac:dyDescent="0.3">
      <c r="A14" s="53">
        <v>8</v>
      </c>
      <c r="B14" s="270" t="s">
        <v>489</v>
      </c>
      <c r="C14" s="245"/>
      <c r="D14" s="57"/>
      <c r="E14" s="245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5"/>
      <c r="AD14" s="55"/>
      <c r="AE14" s="55"/>
      <c r="AF14" s="55"/>
    </row>
    <row r="15" spans="1:32" ht="22" customHeight="1" thickBot="1" x14ac:dyDescent="0.3">
      <c r="A15" s="53">
        <v>9</v>
      </c>
      <c r="B15" s="281" t="s">
        <v>494</v>
      </c>
      <c r="C15" s="245"/>
      <c r="D15" s="245"/>
      <c r="E15" s="55"/>
      <c r="F15" s="55"/>
      <c r="G15" s="245"/>
      <c r="H15" s="245"/>
      <c r="I15" s="245"/>
      <c r="J15" s="24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7"/>
      <c r="AD15" s="57"/>
      <c r="AE15" s="57"/>
      <c r="AF15" s="57"/>
    </row>
    <row r="16" spans="1:32" ht="22" customHeight="1" thickBot="1" x14ac:dyDescent="0.3">
      <c r="A16" s="53"/>
      <c r="B16" s="281"/>
      <c r="C16" s="55"/>
      <c r="D16" s="55"/>
      <c r="E16" s="55"/>
      <c r="F16" s="55"/>
      <c r="G16" s="55"/>
      <c r="H16" s="24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7"/>
      <c r="AD16" s="57"/>
      <c r="AE16" s="57"/>
      <c r="AF16" s="57"/>
    </row>
    <row r="17" spans="1:32" ht="22" customHeight="1" thickBot="1" x14ac:dyDescent="0.3">
      <c r="A17" s="53"/>
      <c r="B17" s="281"/>
      <c r="C17" s="55"/>
      <c r="D17" s="55"/>
      <c r="E17" s="55"/>
      <c r="F17" s="55"/>
      <c r="G17" s="55"/>
      <c r="H17" s="24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7"/>
      <c r="AD17" s="57"/>
      <c r="AE17" s="57"/>
      <c r="AF17" s="57"/>
    </row>
    <row r="18" spans="1:32" ht="10.75" customHeight="1" thickBot="1" x14ac:dyDescent="0.3">
      <c r="A18" s="53">
        <v>10</v>
      </c>
      <c r="B18" s="271" t="s">
        <v>445</v>
      </c>
      <c r="C18" s="24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5"/>
      <c r="AD18" s="55"/>
      <c r="AE18" s="55"/>
      <c r="AF18" s="55"/>
    </row>
    <row r="19" spans="1:32" ht="10.75" customHeight="1" thickBot="1" x14ac:dyDescent="0.3">
      <c r="A19" s="53">
        <v>11</v>
      </c>
      <c r="B19" s="272" t="s">
        <v>446</v>
      </c>
      <c r="C19" s="57"/>
      <c r="D19" s="24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ht="10.75" customHeight="1" thickBot="1" x14ac:dyDescent="0.3">
      <c r="A20" s="53">
        <v>12</v>
      </c>
      <c r="B20" s="273" t="s">
        <v>495</v>
      </c>
      <c r="C20" s="55"/>
      <c r="D20" s="55"/>
      <c r="E20" s="245"/>
      <c r="F20" s="245"/>
      <c r="G20" s="245"/>
      <c r="H20" s="245"/>
      <c r="I20" s="245"/>
      <c r="J20" s="24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ht="10.75" customHeight="1" thickBot="1" x14ac:dyDescent="0.3">
      <c r="A21" s="53"/>
      <c r="B21" s="277"/>
      <c r="C21" s="55"/>
      <c r="D21" s="55"/>
      <c r="E21" s="55"/>
      <c r="F21" s="245"/>
      <c r="G21" s="245"/>
      <c r="H21" s="55"/>
      <c r="I21" s="55"/>
      <c r="J21" s="24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ht="10.75" customHeight="1" thickBot="1" x14ac:dyDescent="0.3">
      <c r="A22" s="53"/>
      <c r="B22" s="277"/>
      <c r="C22" s="55"/>
      <c r="D22" s="55"/>
      <c r="E22" s="245"/>
      <c r="F22" s="24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ht="10.75" customHeight="1" thickBot="1" x14ac:dyDescent="0.3">
      <c r="A23" s="53">
        <v>13</v>
      </c>
      <c r="B23" s="274" t="s">
        <v>447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ht="10.75" customHeight="1" thickBot="1" x14ac:dyDescent="0.3">
      <c r="A24" s="53">
        <v>14</v>
      </c>
      <c r="B24" s="275" t="s">
        <v>448</v>
      </c>
      <c r="C24" s="245"/>
      <c r="D24" s="2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0.75" customHeight="1" thickBot="1" x14ac:dyDescent="0.3">
      <c r="A25" s="53"/>
      <c r="B25" s="277"/>
      <c r="C25" s="55"/>
      <c r="D25" s="55"/>
      <c r="E25" s="55"/>
      <c r="F25" s="55"/>
      <c r="G25" s="55"/>
      <c r="H25" s="55"/>
      <c r="I25" s="55"/>
      <c r="J25" s="24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ht="10.75" customHeight="1" thickBot="1" x14ac:dyDescent="0.3">
      <c r="A26" s="53">
        <v>15</v>
      </c>
      <c r="B26" s="276" t="s">
        <v>189</v>
      </c>
      <c r="C26" s="57"/>
      <c r="D26" s="245"/>
      <c r="E26" s="57"/>
      <c r="F26" s="57"/>
      <c r="G26" s="57"/>
      <c r="H26" s="57"/>
      <c r="I26" s="245"/>
      <c r="J26" s="245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ht="10.75" customHeight="1" thickBot="1" x14ac:dyDescent="0.3">
      <c r="A27" s="53">
        <v>16</v>
      </c>
      <c r="B27" s="276" t="s">
        <v>491</v>
      </c>
      <c r="C27" s="57"/>
      <c r="D27" s="245"/>
      <c r="E27" s="245"/>
      <c r="F27" s="245"/>
      <c r="G27" s="245"/>
      <c r="H27" s="57"/>
      <c r="I27" s="57"/>
      <c r="J27" s="24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ht="10.75" customHeight="1" thickBot="1" x14ac:dyDescent="0.3">
      <c r="A28" s="53">
        <v>17</v>
      </c>
      <c r="B28" s="277" t="s">
        <v>190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10.75" customHeight="1" thickBot="1" x14ac:dyDescent="0.3">
      <c r="A29" s="53">
        <v>18</v>
      </c>
      <c r="B29" s="277" t="s">
        <v>492</v>
      </c>
      <c r="C29" s="245"/>
      <c r="D29" s="245"/>
      <c r="E29" s="245"/>
      <c r="F29" s="55"/>
      <c r="G29" s="245"/>
      <c r="H29" s="245"/>
      <c r="I29" s="245"/>
      <c r="J29" s="2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2" ht="10.75" customHeight="1" thickBot="1" x14ac:dyDescent="0.3">
      <c r="A30" s="53"/>
      <c r="B30" s="277"/>
      <c r="C30" s="55"/>
      <c r="D30" s="245"/>
      <c r="E30" s="55"/>
      <c r="F30" s="55"/>
      <c r="G30" s="245"/>
      <c r="H30" s="55"/>
      <c r="I30" s="24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2" ht="10.75" customHeight="1" thickBot="1" x14ac:dyDescent="0.3">
      <c r="A31" s="53"/>
      <c r="B31" s="277"/>
      <c r="C31" s="55"/>
      <c r="D31" s="55"/>
      <c r="E31" s="55"/>
      <c r="F31" s="55"/>
      <c r="G31" s="55"/>
      <c r="H31" s="55"/>
      <c r="I31" s="24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2" ht="10.75" customHeight="1" thickBot="1" x14ac:dyDescent="0.3">
      <c r="A32" s="53">
        <v>19</v>
      </c>
      <c r="B32" s="277" t="s">
        <v>490</v>
      </c>
      <c r="C32" s="245"/>
      <c r="D32" s="24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ht="10.75" customHeight="1" thickBot="1" x14ac:dyDescent="0.3">
      <c r="A33" s="53">
        <v>20</v>
      </c>
      <c r="B33" s="56" t="s">
        <v>191</v>
      </c>
      <c r="C33" s="24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0.75" customHeight="1" thickBot="1" x14ac:dyDescent="0.3">
      <c r="A34" s="53">
        <v>21</v>
      </c>
      <c r="B34" s="54" t="s">
        <v>192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ht="10.75" customHeight="1" thickBot="1" x14ac:dyDescent="0.3">
      <c r="A35" s="53">
        <v>22</v>
      </c>
      <c r="B35" s="56" t="s">
        <v>193</v>
      </c>
      <c r="C35" s="57"/>
      <c r="D35" s="57"/>
      <c r="E35" s="57"/>
      <c r="F35" s="245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0.75" customHeight="1" thickBot="1" x14ac:dyDescent="0.3">
      <c r="A36" s="53">
        <v>23</v>
      </c>
      <c r="B36" s="54" t="s">
        <v>194</v>
      </c>
      <c r="C36" s="55"/>
      <c r="D36" s="55"/>
      <c r="E36" s="24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ht="10.75" customHeight="1" thickBot="1" x14ac:dyDescent="0.3">
      <c r="A37" s="53">
        <v>24</v>
      </c>
      <c r="B37" s="56" t="s">
        <v>195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0.75" customHeight="1" thickBot="1" x14ac:dyDescent="0.3">
      <c r="A38" s="53"/>
      <c r="B38" s="279" t="s">
        <v>493</v>
      </c>
      <c r="C38" s="280"/>
      <c r="D38" s="280"/>
      <c r="E38" s="245"/>
      <c r="F38" s="245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</row>
    <row r="39" spans="1:32" ht="10.75" customHeight="1" thickBot="1" x14ac:dyDescent="0.3">
      <c r="A39" s="53">
        <v>25</v>
      </c>
      <c r="B39" s="58" t="s">
        <v>196</v>
      </c>
      <c r="C39" s="59"/>
      <c r="D39" s="59"/>
      <c r="E39" s="55"/>
      <c r="F39" s="55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0.75" customHeight="1" thickBot="1" x14ac:dyDescent="0.3">
      <c r="A40" s="391" t="s">
        <v>197</v>
      </c>
      <c r="B40" s="392"/>
      <c r="C40" s="60" t="s">
        <v>387</v>
      </c>
      <c r="D40" s="60" t="s">
        <v>388</v>
      </c>
      <c r="E40" s="60" t="s">
        <v>389</v>
      </c>
      <c r="F40" s="60" t="s">
        <v>390</v>
      </c>
      <c r="G40" s="60" t="s">
        <v>391</v>
      </c>
      <c r="H40" s="60" t="s">
        <v>392</v>
      </c>
      <c r="I40" s="60" t="s">
        <v>393</v>
      </c>
      <c r="J40" s="60" t="s">
        <v>394</v>
      </c>
      <c r="K40" s="60" t="s">
        <v>395</v>
      </c>
      <c r="L40" s="60" t="s">
        <v>396</v>
      </c>
      <c r="M40" s="60" t="s">
        <v>397</v>
      </c>
      <c r="N40" s="60" t="s">
        <v>398</v>
      </c>
      <c r="O40" s="60" t="s">
        <v>399</v>
      </c>
      <c r="P40" s="60" t="s">
        <v>400</v>
      </c>
      <c r="Q40" s="60" t="s">
        <v>401</v>
      </c>
      <c r="R40" s="60" t="s">
        <v>402</v>
      </c>
      <c r="S40" s="60" t="s">
        <v>403</v>
      </c>
      <c r="T40" s="60" t="s">
        <v>404</v>
      </c>
      <c r="U40" s="60" t="s">
        <v>405</v>
      </c>
      <c r="V40" s="60" t="s">
        <v>406</v>
      </c>
      <c r="W40" s="60" t="s">
        <v>407</v>
      </c>
      <c r="X40" s="60" t="s">
        <v>408</v>
      </c>
      <c r="Y40" s="60" t="s">
        <v>409</v>
      </c>
      <c r="Z40" s="60" t="s">
        <v>410</v>
      </c>
      <c r="AA40" s="60" t="s">
        <v>411</v>
      </c>
      <c r="AB40" s="60" t="s">
        <v>412</v>
      </c>
      <c r="AC40" s="60" t="s">
        <v>413</v>
      </c>
      <c r="AD40" s="60" t="s">
        <v>414</v>
      </c>
      <c r="AE40" s="60" t="s">
        <v>415</v>
      </c>
      <c r="AF40" s="60" t="s">
        <v>416</v>
      </c>
    </row>
    <row r="41" spans="1:32" ht="10.75" customHeight="1" thickBot="1" x14ac:dyDescent="0.3">
      <c r="A41" s="393" t="s">
        <v>188</v>
      </c>
      <c r="B41" s="394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75" customHeight="1" thickBot="1" x14ac:dyDescent="0.3">
      <c r="A42" s="62">
        <v>1</v>
      </c>
      <c r="B42" s="63" t="s">
        <v>198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2" ht="10.75" customHeight="1" thickBot="1" x14ac:dyDescent="0.3">
      <c r="A43" s="65">
        <v>2</v>
      </c>
      <c r="B43" s="66" t="s">
        <v>199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ht="10.75" customHeight="1" thickBot="1" x14ac:dyDescent="0.3">
      <c r="A44" s="68">
        <v>3</v>
      </c>
      <c r="B44" s="69" t="s">
        <v>200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ht="10.75" customHeight="1" thickBot="1" x14ac:dyDescent="0.3">
      <c r="A45" s="65">
        <v>4</v>
      </c>
      <c r="B45" s="66" t="s">
        <v>201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2" ht="10.75" customHeight="1" thickBot="1" x14ac:dyDescent="0.3">
      <c r="A46" s="68">
        <v>5</v>
      </c>
      <c r="B46" s="69" t="s">
        <v>202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:32" ht="10.75" customHeight="1" thickBot="1" x14ac:dyDescent="0.3">
      <c r="A47" s="65">
        <v>6</v>
      </c>
      <c r="B47" s="66" t="s">
        <v>203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ht="10.75" customHeight="1" thickBot="1" x14ac:dyDescent="0.3">
      <c r="A48" s="68">
        <v>7</v>
      </c>
      <c r="B48" s="69" t="s">
        <v>204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ht="10.75" customHeight="1" thickBot="1" x14ac:dyDescent="0.3">
      <c r="A49" s="65">
        <v>8</v>
      </c>
      <c r="B49" s="66" t="s">
        <v>205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:32" ht="10.75" customHeight="1" thickBot="1" x14ac:dyDescent="0.3">
      <c r="A50" s="68">
        <v>9</v>
      </c>
      <c r="B50" s="69" t="s">
        <v>206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10.75" customHeight="1" thickBot="1" x14ac:dyDescent="0.3">
      <c r="A51" s="65">
        <v>10</v>
      </c>
      <c r="B51" s="66" t="s">
        <v>207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2" ht="10.75" customHeight="1" thickBot="1" x14ac:dyDescent="0.3">
      <c r="A52" s="68">
        <v>11</v>
      </c>
      <c r="B52" s="69" t="s">
        <v>208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0.75" customHeight="1" thickBot="1" x14ac:dyDescent="0.3">
      <c r="A53" s="65">
        <v>12</v>
      </c>
      <c r="B53" s="66" t="s">
        <v>209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2" ht="12" customHeight="1" thickBot="1" x14ac:dyDescent="0.3">
      <c r="A54" s="68">
        <v>13</v>
      </c>
      <c r="B54" s="69" t="s">
        <v>210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2" customHeight="1" thickBot="1" x14ac:dyDescent="0.3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 ht="10.75" customHeight="1" thickBot="1" x14ac:dyDescent="0.3">
      <c r="A56" s="65">
        <v>14</v>
      </c>
      <c r="B56" s="66" t="s">
        <v>211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:32" ht="10.75" customHeight="1" thickBot="1" x14ac:dyDescent="0.3">
      <c r="A57" s="68">
        <v>15</v>
      </c>
      <c r="B57" s="69" t="s">
        <v>94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2" ht="10.75" customHeight="1" thickBot="1" x14ac:dyDescent="0.3">
      <c r="A58" s="65">
        <v>16</v>
      </c>
      <c r="B58" s="66" t="s">
        <v>212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:32" ht="10.75" customHeight="1" thickBot="1" x14ac:dyDescent="0.3">
      <c r="A59" s="68">
        <v>17</v>
      </c>
      <c r="B59" s="69" t="s">
        <v>213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0.75" customHeight="1" thickBot="1" x14ac:dyDescent="0.3">
      <c r="A60" s="65">
        <v>18</v>
      </c>
      <c r="B60" s="66" t="s">
        <v>214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 ht="10.75" customHeight="1" thickBot="1" x14ac:dyDescent="0.3">
      <c r="A61" s="68">
        <v>19</v>
      </c>
      <c r="B61" s="69" t="s">
        <v>215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ht="10.75" customHeight="1" thickBot="1" x14ac:dyDescent="0.3">
      <c r="A62" s="65">
        <v>20</v>
      </c>
      <c r="B62" s="66" t="s">
        <v>216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:32" ht="10.75" customHeight="1" thickBot="1" x14ac:dyDescent="0.3">
      <c r="A63" s="68">
        <v>21</v>
      </c>
      <c r="B63" s="69" t="s">
        <v>217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2" ht="10.75" customHeight="1" thickBot="1" x14ac:dyDescent="0.3">
      <c r="A64" s="65">
        <v>22</v>
      </c>
      <c r="B64" s="66" t="s">
        <v>218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ht="10.75" customHeight="1" thickBot="1" x14ac:dyDescent="0.3">
      <c r="A65" s="68">
        <v>23</v>
      </c>
      <c r="B65" s="69" t="s">
        <v>219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10.75" customHeight="1" thickBot="1" x14ac:dyDescent="0.3">
      <c r="A66" s="71">
        <v>24</v>
      </c>
      <c r="B66" s="72" t="s">
        <v>91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0.75" customHeight="1" thickBot="1" x14ac:dyDescent="0.3">
      <c r="A67" s="395" t="s">
        <v>220</v>
      </c>
      <c r="B67" s="396"/>
      <c r="C67" s="74">
        <v>1</v>
      </c>
      <c r="D67" s="74">
        <v>2</v>
      </c>
      <c r="E67" s="74">
        <v>3</v>
      </c>
      <c r="F67" s="74">
        <v>4</v>
      </c>
      <c r="G67" s="74">
        <v>5</v>
      </c>
      <c r="H67" s="74">
        <v>6</v>
      </c>
      <c r="I67" s="74">
        <v>7</v>
      </c>
      <c r="J67" s="74">
        <v>8</v>
      </c>
      <c r="K67" s="74">
        <v>9</v>
      </c>
      <c r="L67" s="74">
        <v>10</v>
      </c>
      <c r="M67" s="74">
        <v>11</v>
      </c>
      <c r="N67" s="74">
        <v>12</v>
      </c>
      <c r="O67" s="74">
        <v>13</v>
      </c>
      <c r="P67" s="74">
        <v>14</v>
      </c>
      <c r="Q67" s="74">
        <v>15</v>
      </c>
      <c r="R67" s="74">
        <v>16</v>
      </c>
      <c r="S67" s="74">
        <v>17</v>
      </c>
      <c r="T67" s="74">
        <v>18</v>
      </c>
      <c r="U67" s="74">
        <v>19</v>
      </c>
      <c r="V67" s="74">
        <v>20</v>
      </c>
      <c r="W67" s="74">
        <v>21</v>
      </c>
      <c r="X67" s="74">
        <v>22</v>
      </c>
      <c r="Y67" s="74">
        <v>23</v>
      </c>
      <c r="Z67" s="74">
        <v>24</v>
      </c>
      <c r="AA67" s="74">
        <v>25</v>
      </c>
      <c r="AB67" s="74">
        <v>26</v>
      </c>
      <c r="AC67" s="74">
        <v>27</v>
      </c>
      <c r="AD67" s="74">
        <v>28</v>
      </c>
      <c r="AE67" s="74">
        <v>29</v>
      </c>
      <c r="AF67" s="74">
        <v>30</v>
      </c>
    </row>
    <row r="68" spans="1:32" ht="10.75" customHeight="1" thickBot="1" x14ac:dyDescent="0.3">
      <c r="A68" s="397" t="s">
        <v>221</v>
      </c>
      <c r="B68" s="398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</row>
    <row r="69" spans="1:32" ht="10.75" customHeight="1" thickBot="1" x14ac:dyDescent="0.3">
      <c r="A69" s="76">
        <v>1</v>
      </c>
      <c r="B69" s="77" t="s">
        <v>222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 ht="10.75" customHeight="1" thickBot="1" x14ac:dyDescent="0.3">
      <c r="A70" s="79">
        <v>2</v>
      </c>
      <c r="B70" s="80" t="s">
        <v>223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</row>
    <row r="71" spans="1:32" ht="10.75" customHeight="1" thickBot="1" x14ac:dyDescent="0.3">
      <c r="A71" s="82">
        <v>3</v>
      </c>
      <c r="B71" s="83" t="s">
        <v>224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</row>
    <row r="72" spans="1:32" ht="10.75" customHeight="1" thickBot="1" x14ac:dyDescent="0.3">
      <c r="A72" s="79">
        <v>4</v>
      </c>
      <c r="B72" s="80" t="s">
        <v>225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</row>
    <row r="73" spans="1:32" ht="10.75" customHeight="1" thickBot="1" x14ac:dyDescent="0.3">
      <c r="A73" s="82">
        <v>5</v>
      </c>
      <c r="B73" s="83" t="s">
        <v>226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</row>
    <row r="74" spans="1:32" ht="10.75" customHeight="1" thickBot="1" x14ac:dyDescent="0.3">
      <c r="A74" s="79">
        <v>6</v>
      </c>
      <c r="B74" s="80" t="s">
        <v>227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</row>
    <row r="75" spans="1:32" ht="10.75" customHeight="1" thickBot="1" x14ac:dyDescent="0.3">
      <c r="A75" s="82">
        <v>7</v>
      </c>
      <c r="B75" s="83" t="s">
        <v>228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</row>
    <row r="76" spans="1:32" ht="10.75" customHeight="1" thickBot="1" x14ac:dyDescent="0.3">
      <c r="A76" s="79">
        <v>8</v>
      </c>
      <c r="B76" s="80" t="s">
        <v>229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</row>
    <row r="77" spans="1:32" ht="10.75" customHeight="1" thickBot="1" x14ac:dyDescent="0.3">
      <c r="A77" s="82">
        <v>9</v>
      </c>
      <c r="B77" s="83" t="s">
        <v>230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</row>
    <row r="78" spans="1:32" ht="10.75" customHeight="1" thickBot="1" x14ac:dyDescent="0.3">
      <c r="A78" s="79">
        <v>10</v>
      </c>
      <c r="B78" s="80" t="s">
        <v>231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</row>
    <row r="79" spans="1:32" ht="10.75" customHeight="1" thickBot="1" x14ac:dyDescent="0.3">
      <c r="A79" s="82">
        <v>11</v>
      </c>
      <c r="B79" s="83" t="s">
        <v>232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</row>
    <row r="80" spans="1:32" ht="10.75" customHeight="1" thickBot="1" x14ac:dyDescent="0.3">
      <c r="A80" s="79">
        <v>12</v>
      </c>
      <c r="B80" s="80" t="s">
        <v>233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</row>
    <row r="81" spans="1:32" ht="10.75" customHeight="1" thickBot="1" x14ac:dyDescent="0.3">
      <c r="A81" s="82">
        <v>13</v>
      </c>
      <c r="B81" s="83" t="s">
        <v>234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</row>
    <row r="82" spans="1:32" ht="10.75" customHeight="1" thickBot="1" x14ac:dyDescent="0.3">
      <c r="A82" s="79">
        <v>14</v>
      </c>
      <c r="B82" s="80" t="s">
        <v>235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</row>
    <row r="83" spans="1:32" ht="10.75" customHeight="1" thickBot="1" x14ac:dyDescent="0.3">
      <c r="A83" s="82">
        <v>15</v>
      </c>
      <c r="B83" s="83" t="s">
        <v>236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</row>
    <row r="84" spans="1:32" ht="10.75" customHeight="1" thickBot="1" x14ac:dyDescent="0.3">
      <c r="A84" s="79">
        <v>16</v>
      </c>
      <c r="B84" s="80" t="s">
        <v>237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</row>
    <row r="85" spans="1:32" ht="10.75" customHeight="1" thickBot="1" x14ac:dyDescent="0.3">
      <c r="A85" s="82">
        <v>17</v>
      </c>
      <c r="B85" s="83" t="s">
        <v>238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</row>
    <row r="86" spans="1:32" ht="10.75" customHeight="1" thickBot="1" x14ac:dyDescent="0.3">
      <c r="A86" s="79">
        <v>18</v>
      </c>
      <c r="B86" s="80" t="s">
        <v>239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</row>
    <row r="87" spans="1:32" ht="10.75" customHeight="1" thickBot="1" x14ac:dyDescent="0.3">
      <c r="A87" s="82">
        <v>19</v>
      </c>
      <c r="B87" s="83" t="s">
        <v>240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</row>
    <row r="88" spans="1:32" ht="10.75" customHeight="1" thickBot="1" x14ac:dyDescent="0.3">
      <c r="A88" s="79">
        <v>20</v>
      </c>
      <c r="B88" s="80" t="s">
        <v>241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 ht="10.75" customHeight="1" thickBot="1" x14ac:dyDescent="0.3">
      <c r="A89" s="82">
        <v>21</v>
      </c>
      <c r="B89" s="83" t="s">
        <v>242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</row>
    <row r="90" spans="1:32" ht="10.75" customHeight="1" thickBot="1" x14ac:dyDescent="0.3">
      <c r="A90" s="79">
        <v>22</v>
      </c>
      <c r="B90" s="80" t="s">
        <v>243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</row>
    <row r="91" spans="1:32" ht="10.75" customHeight="1" thickBot="1" x14ac:dyDescent="0.3">
      <c r="A91" s="82">
        <v>23</v>
      </c>
      <c r="B91" s="83" t="s">
        <v>244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</row>
    <row r="92" spans="1:32" ht="10.75" customHeight="1" thickBot="1" x14ac:dyDescent="0.3">
      <c r="A92" s="79">
        <v>24</v>
      </c>
      <c r="B92" s="80" t="s">
        <v>245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</row>
    <row r="93" spans="1:32" ht="10.75" customHeight="1" thickBot="1" x14ac:dyDescent="0.3">
      <c r="A93" s="85">
        <v>25</v>
      </c>
      <c r="B93" s="86" t="s">
        <v>246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</row>
    <row r="94" spans="1:32" ht="10.75" customHeight="1" thickBot="1" x14ac:dyDescent="0.3">
      <c r="A94" s="399" t="s">
        <v>247</v>
      </c>
      <c r="B94" s="400"/>
      <c r="C94" s="88">
        <v>1</v>
      </c>
      <c r="D94" s="88">
        <v>2</v>
      </c>
      <c r="E94" s="88">
        <v>3</v>
      </c>
      <c r="F94" s="88">
        <v>4</v>
      </c>
      <c r="G94" s="88">
        <v>5</v>
      </c>
      <c r="H94" s="88">
        <v>6</v>
      </c>
      <c r="I94" s="88">
        <v>7</v>
      </c>
      <c r="J94" s="88">
        <v>8</v>
      </c>
      <c r="K94" s="88">
        <v>9</v>
      </c>
      <c r="L94" s="88">
        <v>10</v>
      </c>
      <c r="M94" s="88">
        <v>11</v>
      </c>
      <c r="N94" s="88">
        <v>12</v>
      </c>
      <c r="O94" s="88">
        <v>13</v>
      </c>
      <c r="P94" s="88">
        <v>14</v>
      </c>
      <c r="Q94" s="88">
        <v>15</v>
      </c>
      <c r="R94" s="88">
        <v>16</v>
      </c>
      <c r="S94" s="88">
        <v>17</v>
      </c>
      <c r="T94" s="88">
        <v>18</v>
      </c>
      <c r="U94" s="88">
        <v>19</v>
      </c>
      <c r="V94" s="88">
        <v>20</v>
      </c>
      <c r="W94" s="88">
        <v>21</v>
      </c>
      <c r="X94" s="88">
        <v>22</v>
      </c>
      <c r="Y94" s="88">
        <v>23</v>
      </c>
      <c r="Z94" s="88">
        <v>24</v>
      </c>
      <c r="AA94" s="88">
        <v>25</v>
      </c>
      <c r="AB94" s="88">
        <v>26</v>
      </c>
      <c r="AC94" s="88">
        <v>27</v>
      </c>
      <c r="AD94" s="88">
        <v>28</v>
      </c>
      <c r="AE94" s="88">
        <v>29</v>
      </c>
      <c r="AF94" s="88">
        <v>30</v>
      </c>
    </row>
    <row r="95" spans="1:32" ht="10.75" customHeight="1" thickBot="1" x14ac:dyDescent="0.3">
      <c r="A95" s="401" t="s">
        <v>248</v>
      </c>
      <c r="B95" s="402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</row>
    <row r="96" spans="1:32" ht="10.75" customHeight="1" thickBot="1" x14ac:dyDescent="0.3">
      <c r="A96" s="90">
        <v>1</v>
      </c>
      <c r="B96" s="91" t="s">
        <v>249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</row>
    <row r="97" spans="1:32" ht="10.75" customHeight="1" thickBot="1" x14ac:dyDescent="0.3">
      <c r="A97" s="93">
        <v>2</v>
      </c>
      <c r="B97" s="94" t="s">
        <v>250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</row>
    <row r="98" spans="1:32" ht="10.75" customHeight="1" thickBot="1" x14ac:dyDescent="0.3">
      <c r="A98" s="96">
        <v>3</v>
      </c>
      <c r="B98" s="97" t="s">
        <v>251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</row>
    <row r="99" spans="1:32" ht="10.75" customHeight="1" thickBot="1" x14ac:dyDescent="0.3">
      <c r="A99" s="93">
        <v>4</v>
      </c>
      <c r="B99" s="94" t="s">
        <v>252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</row>
    <row r="100" spans="1:32" ht="10.75" customHeight="1" thickBot="1" x14ac:dyDescent="0.3">
      <c r="A100" s="96">
        <v>5</v>
      </c>
      <c r="B100" s="97" t="s">
        <v>253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</row>
    <row r="101" spans="1:32" ht="10.75" customHeight="1" thickBot="1" x14ac:dyDescent="0.3">
      <c r="A101" s="93">
        <v>6</v>
      </c>
      <c r="B101" s="94" t="s">
        <v>254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</row>
    <row r="102" spans="1:32" ht="10.75" customHeight="1" thickBot="1" x14ac:dyDescent="0.3">
      <c r="A102" s="99">
        <v>7</v>
      </c>
      <c r="B102" s="100" t="s">
        <v>255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</row>
    <row r="103" spans="1:32" ht="12" customHeight="1" thickBot="1" x14ac:dyDescent="0.3">
      <c r="A103" s="403" t="s">
        <v>256</v>
      </c>
      <c r="B103" s="404"/>
      <c r="C103" s="102">
        <v>1</v>
      </c>
      <c r="D103" s="102">
        <v>2</v>
      </c>
      <c r="E103" s="102">
        <v>3</v>
      </c>
      <c r="F103" s="102">
        <v>4</v>
      </c>
      <c r="G103" s="102">
        <v>5</v>
      </c>
      <c r="H103" s="102">
        <v>6</v>
      </c>
      <c r="I103" s="102">
        <v>7</v>
      </c>
      <c r="J103" s="102">
        <v>8</v>
      </c>
      <c r="K103" s="102">
        <v>9</v>
      </c>
      <c r="L103" s="102">
        <v>10</v>
      </c>
      <c r="M103" s="102">
        <v>11</v>
      </c>
      <c r="N103" s="102">
        <v>12</v>
      </c>
      <c r="O103" s="102">
        <v>13</v>
      </c>
      <c r="P103" s="102">
        <v>14</v>
      </c>
      <c r="Q103" s="102">
        <v>15</v>
      </c>
      <c r="R103" s="102">
        <v>16</v>
      </c>
      <c r="S103" s="102">
        <v>17</v>
      </c>
      <c r="T103" s="102">
        <v>18</v>
      </c>
      <c r="U103" s="102">
        <v>19</v>
      </c>
      <c r="V103" s="102">
        <v>20</v>
      </c>
      <c r="W103" s="102">
        <v>21</v>
      </c>
      <c r="X103" s="102">
        <v>22</v>
      </c>
      <c r="Y103" s="102">
        <v>23</v>
      </c>
      <c r="Z103" s="102">
        <v>24</v>
      </c>
      <c r="AA103" s="102">
        <v>25</v>
      </c>
      <c r="AB103" s="102">
        <v>26</v>
      </c>
      <c r="AC103" s="102">
        <v>27</v>
      </c>
      <c r="AD103" s="102">
        <v>28</v>
      </c>
      <c r="AE103" s="102">
        <v>29</v>
      </c>
      <c r="AF103" s="102">
        <v>30</v>
      </c>
    </row>
    <row r="104" spans="1:32" ht="10" customHeight="1" thickBot="1" x14ac:dyDescent="0.3">
      <c r="A104" s="405" t="s">
        <v>248</v>
      </c>
      <c r="B104" s="406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</row>
    <row r="105" spans="1:32" ht="10" customHeight="1" thickBot="1" x14ac:dyDescent="0.3">
      <c r="A105" s="247">
        <v>1</v>
      </c>
      <c r="B105" s="105" t="s">
        <v>418</v>
      </c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</row>
    <row r="106" spans="1:32" ht="18.75" customHeight="1" thickBot="1" x14ac:dyDescent="0.3">
      <c r="A106" s="247">
        <v>2</v>
      </c>
      <c r="B106" s="105" t="s">
        <v>257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</row>
    <row r="107" spans="1:32" ht="10" customHeight="1" thickBot="1" x14ac:dyDescent="0.3">
      <c r="A107" s="247">
        <v>3</v>
      </c>
      <c r="B107" s="108" t="s">
        <v>258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spans="1:32" ht="10" customHeight="1" thickBot="1" x14ac:dyDescent="0.3">
      <c r="A108" s="247">
        <v>4</v>
      </c>
      <c r="B108" s="110" t="s">
        <v>259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</row>
    <row r="109" spans="1:32" ht="10" customHeight="1" thickBot="1" x14ac:dyDescent="0.3">
      <c r="A109" s="247">
        <v>5</v>
      </c>
      <c r="B109" s="108" t="s">
        <v>260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spans="1:32" ht="10" customHeight="1" thickBot="1" x14ac:dyDescent="0.3">
      <c r="A110" s="247">
        <v>6</v>
      </c>
      <c r="B110" s="110" t="s">
        <v>261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</row>
    <row r="111" spans="1:32" ht="10" customHeight="1" thickBot="1" x14ac:dyDescent="0.3">
      <c r="A111" s="247">
        <v>7</v>
      </c>
      <c r="B111" s="108" t="s">
        <v>262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spans="1:32" ht="10" customHeight="1" thickBot="1" x14ac:dyDescent="0.3">
      <c r="A112" s="247">
        <v>8</v>
      </c>
      <c r="B112" s="110" t="s">
        <v>263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</row>
    <row r="113" spans="1:32" ht="10" customHeight="1" thickBot="1" x14ac:dyDescent="0.3">
      <c r="A113" s="247">
        <v>9</v>
      </c>
      <c r="B113" s="108" t="s">
        <v>264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spans="1:32" ht="10" customHeight="1" thickBot="1" x14ac:dyDescent="0.3">
      <c r="A114" s="247">
        <v>10</v>
      </c>
      <c r="B114" s="110" t="s">
        <v>265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</row>
    <row r="115" spans="1:32" ht="10" customHeight="1" thickBot="1" x14ac:dyDescent="0.3">
      <c r="A115" s="247">
        <v>11</v>
      </c>
      <c r="B115" s="108" t="s">
        <v>266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spans="1:32" ht="10" customHeight="1" thickBot="1" x14ac:dyDescent="0.3">
      <c r="A116" s="247">
        <v>12</v>
      </c>
      <c r="B116" s="110" t="s">
        <v>267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</row>
    <row r="117" spans="1:32" ht="10" customHeight="1" thickBot="1" x14ac:dyDescent="0.3">
      <c r="A117" s="247">
        <v>13</v>
      </c>
      <c r="B117" s="108" t="s">
        <v>268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spans="1:32" ht="10" customHeight="1" thickBot="1" x14ac:dyDescent="0.3">
      <c r="A118" s="247">
        <v>14</v>
      </c>
      <c r="B118" s="110" t="s">
        <v>269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</row>
    <row r="119" spans="1:32" ht="10" customHeight="1" thickBot="1" x14ac:dyDescent="0.3">
      <c r="A119" s="247">
        <v>15</v>
      </c>
      <c r="B119" s="108" t="s">
        <v>270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spans="1:32" ht="10" customHeight="1" thickBot="1" x14ac:dyDescent="0.3">
      <c r="A120" s="247">
        <v>16</v>
      </c>
      <c r="B120" s="110" t="s">
        <v>271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</row>
    <row r="121" spans="1:32" ht="10" customHeight="1" thickBot="1" x14ac:dyDescent="0.3">
      <c r="A121" s="247">
        <v>17</v>
      </c>
      <c r="B121" s="108" t="s">
        <v>272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spans="1:32" ht="10" customHeight="1" thickBot="1" x14ac:dyDescent="0.3">
      <c r="A122" s="247">
        <v>18</v>
      </c>
      <c r="B122" s="110" t="s">
        <v>273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</row>
    <row r="123" spans="1:32" ht="10" customHeight="1" thickBot="1" x14ac:dyDescent="0.3">
      <c r="A123" s="247">
        <v>19</v>
      </c>
      <c r="B123" s="108" t="s">
        <v>274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spans="1:32" ht="10" customHeight="1" thickBot="1" x14ac:dyDescent="0.3">
      <c r="A124" s="247">
        <v>20</v>
      </c>
      <c r="B124" s="110" t="s">
        <v>275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</row>
    <row r="125" spans="1:32" ht="10" customHeight="1" thickBot="1" x14ac:dyDescent="0.3">
      <c r="A125" s="247">
        <v>21</v>
      </c>
      <c r="B125" s="113" t="s">
        <v>276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</row>
    <row r="126" spans="1:32" ht="10" customHeight="1" thickBot="1" x14ac:dyDescent="0.3">
      <c r="A126" s="382" t="s">
        <v>277</v>
      </c>
      <c r="B126" s="383"/>
      <c r="C126" s="115">
        <v>1</v>
      </c>
      <c r="D126" s="115">
        <v>2</v>
      </c>
      <c r="E126" s="115">
        <v>3</v>
      </c>
      <c r="F126" s="115">
        <v>4</v>
      </c>
      <c r="G126" s="115">
        <v>5</v>
      </c>
      <c r="H126" s="115">
        <v>6</v>
      </c>
      <c r="I126" s="115">
        <v>7</v>
      </c>
      <c r="J126" s="115">
        <v>8</v>
      </c>
      <c r="K126" s="115">
        <v>9</v>
      </c>
      <c r="L126" s="115">
        <v>10</v>
      </c>
      <c r="M126" s="115">
        <v>11</v>
      </c>
      <c r="N126" s="115">
        <v>12</v>
      </c>
      <c r="O126" s="115">
        <v>13</v>
      </c>
      <c r="P126" s="115">
        <v>14</v>
      </c>
      <c r="Q126" s="115">
        <v>15</v>
      </c>
      <c r="R126" s="115">
        <v>16</v>
      </c>
      <c r="S126" s="115">
        <v>17</v>
      </c>
      <c r="T126" s="115">
        <v>18</v>
      </c>
      <c r="U126" s="115">
        <v>19</v>
      </c>
      <c r="V126" s="115">
        <v>20</v>
      </c>
      <c r="W126" s="115">
        <v>21</v>
      </c>
      <c r="X126" s="115">
        <v>22</v>
      </c>
      <c r="Y126" s="115">
        <v>23</v>
      </c>
      <c r="Z126" s="115">
        <v>24</v>
      </c>
      <c r="AA126" s="115">
        <v>25</v>
      </c>
      <c r="AB126" s="115">
        <v>26</v>
      </c>
      <c r="AC126" s="115">
        <v>27</v>
      </c>
      <c r="AD126" s="115">
        <v>28</v>
      </c>
      <c r="AE126" s="115">
        <v>29</v>
      </c>
      <c r="AF126" s="115">
        <v>30</v>
      </c>
    </row>
    <row r="127" spans="1:32" ht="10" customHeight="1" thickBot="1" x14ac:dyDescent="0.3">
      <c r="A127" s="370" t="s">
        <v>278</v>
      </c>
      <c r="B127" s="371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</row>
    <row r="128" spans="1:32" ht="10" customHeight="1" thickBot="1" x14ac:dyDescent="0.3">
      <c r="A128" s="117">
        <v>1</v>
      </c>
      <c r="B128" s="118" t="s">
        <v>279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</row>
    <row r="129" spans="1:32" ht="10" customHeight="1" thickBot="1" x14ac:dyDescent="0.3">
      <c r="A129" s="120">
        <v>2</v>
      </c>
      <c r="B129" s="121" t="s">
        <v>280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</row>
    <row r="130" spans="1:32" ht="10" customHeight="1" thickBot="1" x14ac:dyDescent="0.3">
      <c r="A130" s="123">
        <v>3</v>
      </c>
      <c r="B130" s="124" t="s">
        <v>281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</row>
    <row r="131" spans="1:32" ht="10" customHeight="1" thickBot="1" x14ac:dyDescent="0.3">
      <c r="A131" s="120">
        <v>4</v>
      </c>
      <c r="B131" s="121" t="s">
        <v>282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</row>
    <row r="132" spans="1:32" ht="10" customHeight="1" thickBot="1" x14ac:dyDescent="0.3">
      <c r="A132" s="123">
        <v>5</v>
      </c>
      <c r="B132" s="124" t="s">
        <v>283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</row>
    <row r="133" spans="1:32" ht="10" customHeight="1" thickBot="1" x14ac:dyDescent="0.3">
      <c r="A133" s="120">
        <v>6</v>
      </c>
      <c r="B133" s="121" t="s">
        <v>284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</row>
    <row r="134" spans="1:32" ht="10" customHeight="1" thickBot="1" x14ac:dyDescent="0.3">
      <c r="A134" s="123">
        <v>7</v>
      </c>
      <c r="B134" s="124" t="s">
        <v>285</v>
      </c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1:32" ht="10" customHeight="1" thickBot="1" x14ac:dyDescent="0.3">
      <c r="A135" s="120">
        <v>8</v>
      </c>
      <c r="B135" s="121" t="s">
        <v>286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</row>
    <row r="136" spans="1:32" ht="10" customHeight="1" thickBot="1" x14ac:dyDescent="0.3">
      <c r="A136" s="123">
        <v>9</v>
      </c>
      <c r="B136" s="124" t="s">
        <v>287</v>
      </c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</row>
    <row r="137" spans="1:32" ht="10" customHeight="1" thickBot="1" x14ac:dyDescent="0.3">
      <c r="A137" s="120">
        <v>10</v>
      </c>
      <c r="B137" s="121" t="s">
        <v>288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</row>
    <row r="138" spans="1:32" ht="10" customHeight="1" thickBot="1" x14ac:dyDescent="0.3">
      <c r="A138" s="123">
        <v>11</v>
      </c>
      <c r="B138" s="124" t="s">
        <v>289</v>
      </c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</row>
    <row r="139" spans="1:32" ht="10" customHeight="1" thickBot="1" x14ac:dyDescent="0.3">
      <c r="A139" s="126">
        <v>12</v>
      </c>
      <c r="B139" s="127" t="s">
        <v>290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</row>
    <row r="140" spans="1:32" ht="10" customHeight="1" thickBot="1" x14ac:dyDescent="0.3">
      <c r="A140" s="372" t="s">
        <v>291</v>
      </c>
      <c r="B140" s="373"/>
      <c r="C140" s="129">
        <v>1</v>
      </c>
      <c r="D140" s="129">
        <v>2</v>
      </c>
      <c r="E140" s="129">
        <v>3</v>
      </c>
      <c r="F140" s="129">
        <v>4</v>
      </c>
      <c r="G140" s="129">
        <v>5</v>
      </c>
      <c r="H140" s="129">
        <v>6</v>
      </c>
      <c r="I140" s="129">
        <v>7</v>
      </c>
      <c r="J140" s="129">
        <v>8</v>
      </c>
      <c r="K140" s="129">
        <v>9</v>
      </c>
      <c r="L140" s="129">
        <v>10</v>
      </c>
      <c r="M140" s="129">
        <v>11</v>
      </c>
      <c r="N140" s="129">
        <v>12</v>
      </c>
      <c r="O140" s="129">
        <v>13</v>
      </c>
      <c r="P140" s="129">
        <v>14</v>
      </c>
      <c r="Q140" s="129">
        <v>15</v>
      </c>
      <c r="R140" s="129">
        <v>16</v>
      </c>
      <c r="S140" s="129">
        <v>17</v>
      </c>
      <c r="T140" s="129">
        <v>18</v>
      </c>
      <c r="U140" s="129">
        <v>19</v>
      </c>
      <c r="V140" s="129">
        <v>20</v>
      </c>
      <c r="W140" s="129">
        <v>21</v>
      </c>
      <c r="X140" s="129">
        <v>22</v>
      </c>
      <c r="Y140" s="129">
        <v>23</v>
      </c>
      <c r="Z140" s="129">
        <v>24</v>
      </c>
      <c r="AA140" s="129">
        <v>25</v>
      </c>
      <c r="AB140" s="129">
        <v>26</v>
      </c>
      <c r="AC140" s="129">
        <v>27</v>
      </c>
      <c r="AD140" s="129">
        <v>28</v>
      </c>
      <c r="AE140" s="129">
        <v>29</v>
      </c>
      <c r="AF140" s="129">
        <v>30</v>
      </c>
    </row>
    <row r="141" spans="1:32" ht="10" customHeight="1" thickBot="1" x14ac:dyDescent="0.3">
      <c r="A141" s="374" t="s">
        <v>278</v>
      </c>
      <c r="B141" s="375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</row>
    <row r="142" spans="1:32" ht="10" customHeight="1" thickBot="1" x14ac:dyDescent="0.3">
      <c r="A142" s="131">
        <v>1</v>
      </c>
      <c r="B142" s="132" t="s">
        <v>292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</row>
    <row r="143" spans="1:32" ht="10" customHeight="1" thickBot="1" x14ac:dyDescent="0.3">
      <c r="A143" s="134">
        <v>2</v>
      </c>
      <c r="B143" s="135" t="s">
        <v>293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</row>
    <row r="144" spans="1:32" ht="10" customHeight="1" thickBot="1" x14ac:dyDescent="0.3">
      <c r="A144" s="137">
        <v>3</v>
      </c>
      <c r="B144" s="138" t="s">
        <v>294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</row>
    <row r="145" spans="1:32" ht="10" customHeight="1" thickBot="1" x14ac:dyDescent="0.3">
      <c r="A145" s="134">
        <v>4</v>
      </c>
      <c r="B145" s="135" t="s">
        <v>295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</row>
    <row r="146" spans="1:32" ht="10" customHeight="1" thickBot="1" x14ac:dyDescent="0.3">
      <c r="A146" s="137">
        <v>5</v>
      </c>
      <c r="B146" s="138" t="s">
        <v>296</v>
      </c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</row>
    <row r="147" spans="1:32" ht="10" customHeight="1" thickBot="1" x14ac:dyDescent="0.3">
      <c r="A147" s="134">
        <v>6</v>
      </c>
      <c r="B147" s="135" t="s">
        <v>297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</row>
    <row r="148" spans="1:32" ht="10" customHeight="1" thickBot="1" x14ac:dyDescent="0.3">
      <c r="A148" s="137">
        <v>7</v>
      </c>
      <c r="B148" s="138" t="s">
        <v>298</v>
      </c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</row>
    <row r="149" spans="1:32" ht="10" customHeight="1" thickBot="1" x14ac:dyDescent="0.3">
      <c r="A149" s="134">
        <v>8</v>
      </c>
      <c r="B149" s="135" t="s">
        <v>299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</row>
    <row r="150" spans="1:32" ht="10" customHeight="1" thickBot="1" x14ac:dyDescent="0.3">
      <c r="A150" s="137">
        <v>9</v>
      </c>
      <c r="B150" s="138" t="s">
        <v>300</v>
      </c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</row>
    <row r="151" spans="1:32" ht="10" customHeight="1" thickBot="1" x14ac:dyDescent="0.3">
      <c r="A151" s="134">
        <v>10</v>
      </c>
      <c r="B151" s="135" t="s">
        <v>301</v>
      </c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</row>
    <row r="152" spans="1:32" ht="10" customHeight="1" thickBot="1" x14ac:dyDescent="0.3">
      <c r="A152" s="137">
        <v>11</v>
      </c>
      <c r="B152" s="138" t="s">
        <v>302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</row>
    <row r="153" spans="1:32" ht="10" customHeight="1" thickBot="1" x14ac:dyDescent="0.3">
      <c r="A153" s="140">
        <v>12</v>
      </c>
      <c r="B153" s="141" t="s">
        <v>113</v>
      </c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</row>
    <row r="154" spans="1:32" ht="10" customHeight="1" thickBot="1" x14ac:dyDescent="0.3">
      <c r="A154" s="376" t="s">
        <v>303</v>
      </c>
      <c r="B154" s="377"/>
      <c r="C154" s="143">
        <v>1</v>
      </c>
      <c r="D154" s="143">
        <v>2</v>
      </c>
      <c r="E154" s="143">
        <v>3</v>
      </c>
      <c r="F154" s="143">
        <v>4</v>
      </c>
      <c r="G154" s="143">
        <v>5</v>
      </c>
      <c r="H154" s="143">
        <v>6</v>
      </c>
      <c r="I154" s="143">
        <v>7</v>
      </c>
      <c r="J154" s="143">
        <v>8</v>
      </c>
      <c r="K154" s="143">
        <v>9</v>
      </c>
      <c r="L154" s="143">
        <v>10</v>
      </c>
      <c r="M154" s="143">
        <v>11</v>
      </c>
      <c r="N154" s="143">
        <v>12</v>
      </c>
      <c r="O154" s="143">
        <v>13</v>
      </c>
      <c r="P154" s="143">
        <v>14</v>
      </c>
      <c r="Q154" s="143">
        <v>15</v>
      </c>
      <c r="R154" s="143">
        <v>16</v>
      </c>
      <c r="S154" s="143">
        <v>17</v>
      </c>
      <c r="T154" s="143">
        <v>18</v>
      </c>
      <c r="U154" s="143">
        <v>19</v>
      </c>
      <c r="V154" s="143">
        <v>20</v>
      </c>
      <c r="W154" s="143">
        <v>21</v>
      </c>
      <c r="X154" s="143">
        <v>22</v>
      </c>
      <c r="Y154" s="143">
        <v>23</v>
      </c>
      <c r="Z154" s="143">
        <v>24</v>
      </c>
      <c r="AA154" s="143">
        <v>25</v>
      </c>
      <c r="AB154" s="143">
        <v>26</v>
      </c>
      <c r="AC154" s="143">
        <v>27</v>
      </c>
      <c r="AD154" s="143">
        <v>28</v>
      </c>
      <c r="AE154" s="143">
        <v>29</v>
      </c>
      <c r="AF154" s="143">
        <v>30</v>
      </c>
    </row>
    <row r="155" spans="1:32" ht="10" customHeight="1" thickBot="1" x14ac:dyDescent="0.3">
      <c r="A155" s="378" t="s">
        <v>304</v>
      </c>
      <c r="B155" s="379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</row>
    <row r="156" spans="1:32" ht="10" customHeight="1" thickBot="1" x14ac:dyDescent="0.3">
      <c r="A156" s="68">
        <v>1</v>
      </c>
      <c r="B156" s="145" t="s">
        <v>305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</row>
    <row r="157" spans="1:32" ht="10" customHeight="1" thickBot="1" x14ac:dyDescent="0.3">
      <c r="A157" s="147">
        <v>2</v>
      </c>
      <c r="B157" s="148" t="s">
        <v>306</v>
      </c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</row>
    <row r="158" spans="1:32" ht="10" customHeight="1" thickBot="1" x14ac:dyDescent="0.3">
      <c r="A158" s="68">
        <v>3</v>
      </c>
      <c r="B158" s="145" t="s">
        <v>307</v>
      </c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</row>
    <row r="159" spans="1:32" ht="14.25" customHeight="1" thickBot="1" x14ac:dyDescent="0.3">
      <c r="A159" s="147">
        <v>4</v>
      </c>
      <c r="B159" s="148" t="s">
        <v>308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</row>
    <row r="160" spans="1:32" ht="10" customHeight="1" thickBot="1" x14ac:dyDescent="0.3">
      <c r="A160" s="68">
        <v>5</v>
      </c>
      <c r="B160" s="145" t="s">
        <v>309</v>
      </c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</row>
    <row r="161" spans="1:32" ht="10" customHeight="1" thickBot="1" x14ac:dyDescent="0.3">
      <c r="A161" s="147">
        <v>6</v>
      </c>
      <c r="B161" s="148" t="s">
        <v>172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</row>
    <row r="162" spans="1:32" ht="10" customHeight="1" thickBot="1" x14ac:dyDescent="0.3">
      <c r="A162" s="68">
        <v>7</v>
      </c>
      <c r="B162" s="145" t="s">
        <v>310</v>
      </c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</row>
    <row r="163" spans="1:32" ht="10" customHeight="1" thickBot="1" x14ac:dyDescent="0.3">
      <c r="A163" s="147">
        <v>8</v>
      </c>
      <c r="B163" s="148" t="s">
        <v>311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</row>
    <row r="164" spans="1:32" ht="10" customHeight="1" thickBot="1" x14ac:dyDescent="0.3">
      <c r="A164" s="68">
        <v>9</v>
      </c>
      <c r="B164" s="145" t="s">
        <v>312</v>
      </c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</row>
    <row r="165" spans="1:32" ht="10" customHeight="1" thickBot="1" x14ac:dyDescent="0.3">
      <c r="A165" s="147">
        <v>10</v>
      </c>
      <c r="B165" s="148" t="s">
        <v>313</v>
      </c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2" ht="10" customHeight="1" thickBot="1" x14ac:dyDescent="0.3">
      <c r="A166" s="68">
        <v>11</v>
      </c>
      <c r="B166" s="145" t="s">
        <v>314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</row>
    <row r="167" spans="1:32" ht="10" customHeight="1" thickBot="1" x14ac:dyDescent="0.3">
      <c r="A167" s="147">
        <v>12</v>
      </c>
      <c r="B167" s="148" t="s">
        <v>315</v>
      </c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</row>
    <row r="168" spans="1:32" ht="10" customHeight="1" thickBot="1" x14ac:dyDescent="0.3">
      <c r="A168" s="68">
        <v>13</v>
      </c>
      <c r="B168" s="145" t="s">
        <v>162</v>
      </c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</row>
    <row r="169" spans="1:32" ht="10" customHeight="1" thickBot="1" x14ac:dyDescent="0.3">
      <c r="A169" s="147">
        <v>14</v>
      </c>
      <c r="B169" s="148" t="s">
        <v>316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</row>
    <row r="170" spans="1:32" ht="10" customHeight="1" thickBot="1" x14ac:dyDescent="0.3">
      <c r="A170" s="150">
        <v>15</v>
      </c>
      <c r="B170" s="151" t="s">
        <v>317</v>
      </c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</row>
    <row r="171" spans="1:32" ht="10" customHeight="1" thickBot="1" x14ac:dyDescent="0.3">
      <c r="A171" s="380" t="s">
        <v>318</v>
      </c>
      <c r="B171" s="381"/>
      <c r="C171" s="153">
        <v>1</v>
      </c>
      <c r="D171" s="153">
        <v>2</v>
      </c>
      <c r="E171" s="153">
        <v>3</v>
      </c>
      <c r="F171" s="153">
        <v>4</v>
      </c>
      <c r="G171" s="153">
        <v>5</v>
      </c>
      <c r="H171" s="153">
        <v>6</v>
      </c>
      <c r="I171" s="153">
        <v>7</v>
      </c>
      <c r="J171" s="153">
        <v>8</v>
      </c>
      <c r="K171" s="153">
        <v>9</v>
      </c>
      <c r="L171" s="153">
        <v>10</v>
      </c>
      <c r="M171" s="153">
        <v>11</v>
      </c>
      <c r="N171" s="153">
        <v>12</v>
      </c>
      <c r="O171" s="153">
        <v>13</v>
      </c>
      <c r="P171" s="153">
        <v>14</v>
      </c>
      <c r="Q171" s="153">
        <v>15</v>
      </c>
      <c r="R171" s="153">
        <v>16</v>
      </c>
      <c r="S171" s="153">
        <v>17</v>
      </c>
      <c r="T171" s="153">
        <v>18</v>
      </c>
      <c r="U171" s="153">
        <v>19</v>
      </c>
      <c r="V171" s="153">
        <v>20</v>
      </c>
      <c r="W171" s="153">
        <v>21</v>
      </c>
      <c r="X171" s="153">
        <v>22</v>
      </c>
      <c r="Y171" s="153">
        <v>23</v>
      </c>
      <c r="Z171" s="153">
        <v>24</v>
      </c>
      <c r="AA171" s="153">
        <v>25</v>
      </c>
      <c r="AB171" s="153">
        <v>26</v>
      </c>
      <c r="AC171" s="153">
        <v>27</v>
      </c>
      <c r="AD171" s="153">
        <v>28</v>
      </c>
      <c r="AE171" s="153">
        <v>29</v>
      </c>
      <c r="AF171" s="153">
        <v>30</v>
      </c>
    </row>
    <row r="172" spans="1:32" ht="10" customHeight="1" thickBot="1" x14ac:dyDescent="0.3">
      <c r="A172" s="364" t="s">
        <v>248</v>
      </c>
      <c r="B172" s="365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</row>
    <row r="173" spans="1:32" ht="10" customHeight="1" thickBot="1" x14ac:dyDescent="0.3">
      <c r="A173" s="155">
        <v>1</v>
      </c>
      <c r="B173" s="156" t="s">
        <v>319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</row>
    <row r="174" spans="1:32" ht="10" customHeight="1" thickBot="1" x14ac:dyDescent="0.3">
      <c r="A174" s="158">
        <v>2</v>
      </c>
      <c r="B174" s="159" t="s">
        <v>320</v>
      </c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</row>
    <row r="175" spans="1:32" ht="10" customHeight="1" thickBot="1" x14ac:dyDescent="0.3">
      <c r="A175" s="161">
        <v>3</v>
      </c>
      <c r="B175" s="162" t="s">
        <v>321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ht="10" customHeight="1" thickBot="1" x14ac:dyDescent="0.3">
      <c r="A176" s="158">
        <v>4</v>
      </c>
      <c r="B176" s="159" t="s">
        <v>322</v>
      </c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</row>
    <row r="177" spans="1:32" ht="10" customHeight="1" thickBot="1" x14ac:dyDescent="0.3">
      <c r="A177" s="161">
        <v>5</v>
      </c>
      <c r="B177" s="162" t="s">
        <v>323</v>
      </c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ht="10" customHeight="1" thickBot="1" x14ac:dyDescent="0.3">
      <c r="A178" s="158">
        <v>6</v>
      </c>
      <c r="B178" s="159" t="s">
        <v>324</v>
      </c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</row>
    <row r="179" spans="1:32" ht="10" customHeight="1" thickBot="1" x14ac:dyDescent="0.3">
      <c r="A179" s="161">
        <v>7</v>
      </c>
      <c r="B179" s="162" t="s">
        <v>325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ht="10" customHeight="1" thickBot="1" x14ac:dyDescent="0.3">
      <c r="A180" s="158">
        <v>8</v>
      </c>
      <c r="B180" s="159" t="s">
        <v>326</v>
      </c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</row>
    <row r="181" spans="1:32" ht="10" customHeight="1" thickBot="1" x14ac:dyDescent="0.3">
      <c r="A181" s="161">
        <v>9</v>
      </c>
      <c r="B181" s="162" t="s">
        <v>327</v>
      </c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ht="10" customHeight="1" thickBot="1" x14ac:dyDescent="0.3">
      <c r="A182" s="158">
        <v>10</v>
      </c>
      <c r="B182" s="159" t="s">
        <v>328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</row>
    <row r="183" spans="1:32" ht="10" customHeight="1" thickBot="1" x14ac:dyDescent="0.3">
      <c r="A183" s="161">
        <v>11</v>
      </c>
      <c r="B183" s="162" t="s">
        <v>329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ht="10" customHeight="1" thickBot="1" x14ac:dyDescent="0.3">
      <c r="A184" s="158">
        <v>12</v>
      </c>
      <c r="B184" s="159" t="s">
        <v>330</v>
      </c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</row>
    <row r="185" spans="1:32" ht="10" customHeight="1" thickBot="1" x14ac:dyDescent="0.3">
      <c r="A185" s="161">
        <v>13</v>
      </c>
      <c r="B185" s="162" t="s">
        <v>331</v>
      </c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ht="10" customHeight="1" thickBot="1" x14ac:dyDescent="0.3">
      <c r="A186" s="164">
        <v>14</v>
      </c>
      <c r="B186" s="165" t="s">
        <v>332</v>
      </c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</row>
    <row r="187" spans="1:32" ht="10" customHeight="1" thickBot="1" x14ac:dyDescent="0.3">
      <c r="A187" s="366" t="s">
        <v>333</v>
      </c>
      <c r="B187" s="367"/>
      <c r="C187" s="167">
        <v>1</v>
      </c>
      <c r="D187" s="167">
        <v>2</v>
      </c>
      <c r="E187" s="167">
        <v>3</v>
      </c>
      <c r="F187" s="167">
        <v>4</v>
      </c>
      <c r="G187" s="167">
        <v>5</v>
      </c>
      <c r="H187" s="167">
        <v>6</v>
      </c>
      <c r="I187" s="167">
        <v>7</v>
      </c>
      <c r="J187" s="167">
        <v>8</v>
      </c>
      <c r="K187" s="167">
        <v>9</v>
      </c>
      <c r="L187" s="167">
        <v>10</v>
      </c>
      <c r="M187" s="167">
        <v>11</v>
      </c>
      <c r="N187" s="167">
        <v>12</v>
      </c>
      <c r="O187" s="167">
        <v>13</v>
      </c>
      <c r="P187" s="167">
        <v>14</v>
      </c>
      <c r="Q187" s="167">
        <v>15</v>
      </c>
      <c r="R187" s="167">
        <v>16</v>
      </c>
      <c r="S187" s="167">
        <v>17</v>
      </c>
      <c r="T187" s="167">
        <v>18</v>
      </c>
      <c r="U187" s="167">
        <v>19</v>
      </c>
      <c r="V187" s="167">
        <v>20</v>
      </c>
      <c r="W187" s="167">
        <v>21</v>
      </c>
      <c r="X187" s="167">
        <v>22</v>
      </c>
      <c r="Y187" s="167">
        <v>23</v>
      </c>
      <c r="Z187" s="167">
        <v>24</v>
      </c>
      <c r="AA187" s="167">
        <v>25</v>
      </c>
      <c r="AB187" s="167">
        <v>26</v>
      </c>
      <c r="AC187" s="167">
        <v>27</v>
      </c>
      <c r="AD187" s="167">
        <v>28</v>
      </c>
      <c r="AE187" s="167">
        <v>29</v>
      </c>
      <c r="AF187" s="167">
        <v>30</v>
      </c>
    </row>
    <row r="188" spans="1:32" ht="10" customHeight="1" thickBot="1" x14ac:dyDescent="0.3">
      <c r="A188" s="368" t="s">
        <v>248</v>
      </c>
      <c r="B188" s="369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</row>
    <row r="189" spans="1:32" ht="10" customHeight="1" thickBot="1" x14ac:dyDescent="0.3">
      <c r="A189" s="169">
        <v>1</v>
      </c>
      <c r="B189" s="170" t="s">
        <v>334</v>
      </c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</row>
    <row r="190" spans="1:32" ht="10" customHeight="1" thickBot="1" x14ac:dyDescent="0.3">
      <c r="A190" s="172">
        <v>2</v>
      </c>
      <c r="B190" s="173" t="s">
        <v>335</v>
      </c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</row>
    <row r="191" spans="1:32" ht="10" customHeight="1" thickBot="1" x14ac:dyDescent="0.3">
      <c r="A191" s="175">
        <v>3</v>
      </c>
      <c r="B191" s="176" t="s">
        <v>336</v>
      </c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</row>
    <row r="192" spans="1:32" ht="10" customHeight="1" thickBot="1" x14ac:dyDescent="0.3">
      <c r="A192" s="172">
        <v>4</v>
      </c>
      <c r="B192" s="173" t="s">
        <v>337</v>
      </c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</row>
    <row r="193" spans="1:32" ht="13.5" customHeight="1" thickBot="1" x14ac:dyDescent="0.3">
      <c r="A193" s="172">
        <v>6</v>
      </c>
      <c r="B193" s="173" t="s">
        <v>338</v>
      </c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</row>
    <row r="194" spans="1:32" ht="13.5" customHeight="1" thickBot="1" x14ac:dyDescent="0.3">
      <c r="A194" s="178">
        <v>7</v>
      </c>
      <c r="B194" s="179" t="s">
        <v>339</v>
      </c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</row>
    <row r="197" spans="1:32" thickBot="1" x14ac:dyDescent="0.3">
      <c r="F197" s="236"/>
      <c r="G197" s="236"/>
      <c r="H197" s="236"/>
      <c r="I197" s="236"/>
      <c r="J197" s="236"/>
    </row>
    <row r="198" spans="1:32" ht="14.5" thickTop="1" thickBot="1" x14ac:dyDescent="0.3">
      <c r="E198" s="232"/>
      <c r="F198" s="361" t="s">
        <v>385</v>
      </c>
      <c r="G198" s="362"/>
      <c r="H198" s="362"/>
      <c r="I198" s="362"/>
      <c r="J198" s="363"/>
      <c r="K198" s="238"/>
      <c r="N198" s="361" t="s">
        <v>386</v>
      </c>
      <c r="O198" s="362"/>
      <c r="P198" s="362"/>
      <c r="Q198" s="362"/>
      <c r="R198" s="363"/>
    </row>
    <row r="199" spans="1:32" thickBot="1" x14ac:dyDescent="0.3">
      <c r="F199" s="237"/>
      <c r="G199" s="237"/>
      <c r="H199" s="237"/>
      <c r="I199" s="237"/>
      <c r="J199" s="237"/>
    </row>
    <row r="200" spans="1:32" thickBot="1" x14ac:dyDescent="0.3">
      <c r="D200" s="239"/>
      <c r="E200" s="358" t="s">
        <v>377</v>
      </c>
      <c r="F200" s="359"/>
      <c r="G200" s="359"/>
      <c r="H200" s="359"/>
      <c r="I200" s="359"/>
      <c r="J200" s="359"/>
      <c r="K200" s="360"/>
      <c r="M200" s="241"/>
      <c r="N200" s="358" t="s">
        <v>382</v>
      </c>
      <c r="O200" s="359"/>
      <c r="P200" s="359"/>
      <c r="Q200" s="359"/>
      <c r="R200" s="359"/>
      <c r="S200" s="359"/>
      <c r="T200" s="360"/>
    </row>
    <row r="201" spans="1:32" thickBot="1" x14ac:dyDescent="0.3">
      <c r="D201" s="233"/>
      <c r="E201" s="358" t="s">
        <v>378</v>
      </c>
      <c r="F201" s="359"/>
      <c r="G201" s="359"/>
      <c r="H201" s="359"/>
      <c r="I201" s="359"/>
      <c r="J201" s="359"/>
      <c r="K201" s="360"/>
      <c r="M201" s="242"/>
      <c r="N201" s="358" t="s">
        <v>381</v>
      </c>
      <c r="O201" s="359"/>
      <c r="P201" s="359"/>
      <c r="Q201" s="359"/>
      <c r="R201" s="359"/>
      <c r="S201" s="359"/>
      <c r="T201" s="360"/>
    </row>
    <row r="202" spans="1:32" thickBot="1" x14ac:dyDescent="0.3">
      <c r="D202" s="240"/>
      <c r="E202" s="358" t="s">
        <v>379</v>
      </c>
      <c r="F202" s="359"/>
      <c r="G202" s="359"/>
      <c r="H202" s="359"/>
      <c r="I202" s="359"/>
      <c r="J202" s="359"/>
      <c r="K202" s="360"/>
      <c r="M202" s="243"/>
      <c r="N202" s="358" t="s">
        <v>383</v>
      </c>
      <c r="O202" s="359"/>
      <c r="P202" s="359"/>
      <c r="Q202" s="359"/>
      <c r="R202" s="359"/>
      <c r="S202" s="359"/>
      <c r="T202" s="360"/>
    </row>
    <row r="203" spans="1:32" thickBot="1" x14ac:dyDescent="0.3">
      <c r="D203" s="234"/>
      <c r="E203" s="358" t="s">
        <v>380</v>
      </c>
      <c r="F203" s="359"/>
      <c r="G203" s="359"/>
      <c r="H203" s="359"/>
      <c r="I203" s="359"/>
      <c r="J203" s="359"/>
      <c r="K203" s="360"/>
      <c r="M203" s="244"/>
      <c r="N203" s="358" t="s">
        <v>384</v>
      </c>
      <c r="O203" s="359"/>
      <c r="P203" s="359"/>
      <c r="Q203" s="359"/>
      <c r="R203" s="359"/>
      <c r="S203" s="359"/>
      <c r="T203" s="360"/>
    </row>
    <row r="204" spans="1:32" thickBot="1" x14ac:dyDescent="0.3">
      <c r="D204" s="235"/>
      <c r="E204" s="358" t="s">
        <v>417</v>
      </c>
      <c r="F204" s="359"/>
      <c r="G204" s="359"/>
      <c r="H204" s="359"/>
      <c r="I204" s="359"/>
      <c r="J204" s="359"/>
      <c r="K204" s="360"/>
    </row>
    <row r="205" spans="1:32" ht="13.5" x14ac:dyDescent="0.25"/>
    <row r="206" spans="1:32" ht="13.5" x14ac:dyDescent="0.25"/>
    <row r="207" spans="1:32" ht="13.5" x14ac:dyDescent="0.25"/>
  </sheetData>
  <mergeCells count="32">
    <mergeCell ref="A126:B126"/>
    <mergeCell ref="A1:AD1"/>
    <mergeCell ref="A2:B2"/>
    <mergeCell ref="A3:B3"/>
    <mergeCell ref="A40:B40"/>
    <mergeCell ref="A41:B41"/>
    <mergeCell ref="A67:B67"/>
    <mergeCell ref="A68:B68"/>
    <mergeCell ref="A94:B94"/>
    <mergeCell ref="A95:B95"/>
    <mergeCell ref="A103:B103"/>
    <mergeCell ref="A104:B104"/>
    <mergeCell ref="A172:B172"/>
    <mergeCell ref="A187:B187"/>
    <mergeCell ref="A188:B188"/>
    <mergeCell ref="A127:B127"/>
    <mergeCell ref="A140:B140"/>
    <mergeCell ref="A141:B141"/>
    <mergeCell ref="A154:B154"/>
    <mergeCell ref="A155:B155"/>
    <mergeCell ref="A171:B171"/>
    <mergeCell ref="E204:K204"/>
    <mergeCell ref="F198:J198"/>
    <mergeCell ref="N198:R198"/>
    <mergeCell ref="E203:K203"/>
    <mergeCell ref="N200:T200"/>
    <mergeCell ref="N201:T201"/>
    <mergeCell ref="N202:T202"/>
    <mergeCell ref="N203:T203"/>
    <mergeCell ref="E200:K200"/>
    <mergeCell ref="E201:K201"/>
    <mergeCell ref="E202:K20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92B6-1366-4B3C-AFB3-1659CA750E0B}">
  <dimension ref="B1:J100"/>
  <sheetViews>
    <sheetView topLeftCell="D3" zoomScale="110" zoomScaleNormal="110" workbookViewId="0">
      <selection activeCell="E48" sqref="E48:E51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1042</v>
      </c>
      <c r="D4" s="447" t="s">
        <v>1089</v>
      </c>
      <c r="E4" s="447" t="s">
        <v>1042</v>
      </c>
      <c r="F4" s="447" t="s">
        <v>1089</v>
      </c>
      <c r="G4" s="447" t="s">
        <v>1042</v>
      </c>
      <c r="H4" s="447" t="s">
        <v>1089</v>
      </c>
      <c r="I4" s="462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30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30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30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30"/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30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30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30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30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430"/>
      <c r="J13" s="322"/>
    </row>
    <row r="14" spans="2:10" ht="14.5" customHeight="1" thickBot="1" x14ac:dyDescent="0.3">
      <c r="B14" s="332">
        <f t="shared" si="0"/>
        <v>0.45833333333333354</v>
      </c>
      <c r="C14" s="447" t="s">
        <v>1043</v>
      </c>
      <c r="D14" s="447" t="s">
        <v>1056</v>
      </c>
      <c r="E14" s="447" t="s">
        <v>1043</v>
      </c>
      <c r="F14" s="447" t="s">
        <v>1056</v>
      </c>
      <c r="G14" s="447" t="s">
        <v>1043</v>
      </c>
      <c r="H14" s="447" t="s">
        <v>1056</v>
      </c>
      <c r="I14" s="430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30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30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30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1020</v>
      </c>
      <c r="D26" s="445" t="s">
        <v>1020</v>
      </c>
      <c r="E26" s="445" t="s">
        <v>1021</v>
      </c>
      <c r="F26" s="445" t="s">
        <v>1022</v>
      </c>
      <c r="G26" s="445" t="s">
        <v>1022</v>
      </c>
      <c r="H26" s="445" t="s">
        <v>1022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1020</v>
      </c>
      <c r="D30" s="445" t="s">
        <v>1020</v>
      </c>
      <c r="E30" s="445" t="s">
        <v>1022</v>
      </c>
      <c r="F30" s="445" t="s">
        <v>1022</v>
      </c>
      <c r="G30" s="445" t="s">
        <v>1022</v>
      </c>
      <c r="H30" s="445" t="s">
        <v>1022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1076</v>
      </c>
      <c r="D36" s="456" t="s">
        <v>1076</v>
      </c>
      <c r="E36" s="456" t="s">
        <v>1076</v>
      </c>
      <c r="F36" s="456" t="s">
        <v>1076</v>
      </c>
      <c r="G36" s="456" t="s">
        <v>1077</v>
      </c>
      <c r="H36" s="456" t="s">
        <v>1077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1076</v>
      </c>
      <c r="D40" s="456" t="s">
        <v>1076</v>
      </c>
      <c r="E40" s="456" t="s">
        <v>1076</v>
      </c>
      <c r="F40" s="456" t="s">
        <v>1077</v>
      </c>
      <c r="G40" s="456" t="s">
        <v>1077</v>
      </c>
      <c r="H40" s="456" t="s">
        <v>1077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454" t="s">
        <v>1087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3">
    <mergeCell ref="I4:I15"/>
    <mergeCell ref="C14:C17"/>
    <mergeCell ref="D14:D17"/>
    <mergeCell ref="E14:E17"/>
    <mergeCell ref="F14:F17"/>
    <mergeCell ref="G14:G17"/>
    <mergeCell ref="H14:H17"/>
    <mergeCell ref="D30:D33"/>
    <mergeCell ref="C26:C29"/>
    <mergeCell ref="D26:D29"/>
    <mergeCell ref="E26:E29"/>
    <mergeCell ref="E30:E33"/>
    <mergeCell ref="F26:F29"/>
    <mergeCell ref="G26:G29"/>
    <mergeCell ref="H26:H29"/>
    <mergeCell ref="C4:C12"/>
    <mergeCell ref="D4:D12"/>
    <mergeCell ref="E4:E12"/>
    <mergeCell ref="F4:F12"/>
    <mergeCell ref="G4:G12"/>
    <mergeCell ref="H4:H12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30:H33"/>
    <mergeCell ref="C30:C3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</mergeCells>
  <dataValidations count="9">
    <dataValidation allowBlank="1" showInputMessage="1" showErrorMessage="1" prompt="Bu hücreye dönem ismini girin" sqref="E1:F1" xr:uid="{542C693A-D828-4911-B562-A8C96B8DFBD4}"/>
    <dataValidation allowBlank="1" showInputMessage="1" showErrorMessage="1" prompt="Bu çalışma kitabının başlığı bu hücrededir. Sağdaki hücreye dönem ismini girin" sqref="B1:D1" xr:uid="{10825942-8777-40BF-ADEC-C80D1144AFBD}"/>
    <dataValidation allowBlank="1" showInputMessage="1" showErrorMessage="1" prompt="Bu hücreye dakika cinsinden Zaman Aralığını girin" sqref="E2" xr:uid="{4369501D-1F2E-4B57-BAF0-FBA776E6528B}"/>
    <dataValidation allowBlank="1" showInputMessage="1" showErrorMessage="1" prompt="Sağdaki hücreye dakika cinsinden Zaman Aralığını girin" sqref="D2" xr:uid="{A60DB144-4C31-4E9B-9839-A93406BC4767}"/>
    <dataValidation allowBlank="1" showInputMessage="1" showErrorMessage="1" prompt="Bu hücreye Başlangıç Zamanını girin" sqref="C2" xr:uid="{35411BFF-A9D7-4134-A700-F1736DC401A5}"/>
    <dataValidation allowBlank="1" showInputMessage="1" showErrorMessage="1" prompt="Sağdaki hücreye Başlangıç Zamanını girin" sqref="B2" xr:uid="{840ED012-3EBC-4B26-AFF6-B97716F580CA}"/>
    <dataValidation allowBlank="1" showInputMessage="1" showErrorMessage="1" prompt="Zaman, bu sütundaki bu başlığın altında otomatik olarak güncelleştirilir." sqref="B3" xr:uid="{D24088C2-27C2-4E6F-BE0A-A61D4F2AA49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A3C1443-FD62-4221-9292-837DD5F92A0C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F5B6E42-64D9-4D13-A965-8CDA6C5FC9E0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0F77-7B37-4C84-BB48-6C49960A920C}">
  <dimension ref="B1:J100"/>
  <sheetViews>
    <sheetView topLeftCell="A32" zoomScale="110" zoomScaleNormal="110" workbookViewId="0">
      <selection activeCell="C4" sqref="C4:C17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1042</v>
      </c>
      <c r="D4" s="447" t="s">
        <v>1089</v>
      </c>
      <c r="E4" s="447" t="s">
        <v>1042</v>
      </c>
      <c r="F4" s="447" t="s">
        <v>1089</v>
      </c>
      <c r="G4" s="447" t="s">
        <v>1042</v>
      </c>
      <c r="H4" s="447" t="s">
        <v>1089</v>
      </c>
      <c r="I4" s="462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30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30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30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30"/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30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30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30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30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430"/>
      <c r="J13" s="322"/>
    </row>
    <row r="14" spans="2:10" ht="14.5" customHeight="1" thickBot="1" x14ac:dyDescent="0.3">
      <c r="B14" s="332">
        <f t="shared" si="0"/>
        <v>0.45833333333333354</v>
      </c>
      <c r="C14" s="447" t="s">
        <v>1043</v>
      </c>
      <c r="D14" s="333" t="s">
        <v>12</v>
      </c>
      <c r="E14" s="447" t="s">
        <v>1043</v>
      </c>
      <c r="F14" s="333" t="s">
        <v>12</v>
      </c>
      <c r="G14" s="447" t="s">
        <v>1043</v>
      </c>
      <c r="H14" s="333" t="s">
        <v>12</v>
      </c>
      <c r="I14" s="430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333" t="s">
        <v>12</v>
      </c>
      <c r="E15" s="430"/>
      <c r="F15" s="333" t="s">
        <v>12</v>
      </c>
      <c r="G15" s="430"/>
      <c r="H15" s="333" t="s">
        <v>12</v>
      </c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333" t="s">
        <v>12</v>
      </c>
      <c r="E17" s="430"/>
      <c r="F17" s="333" t="s">
        <v>12</v>
      </c>
      <c r="G17" s="430"/>
      <c r="H17" s="333" t="s">
        <v>12</v>
      </c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1023</v>
      </c>
      <c r="D26" s="445" t="s">
        <v>1023</v>
      </c>
      <c r="E26" s="445" t="s">
        <v>1023</v>
      </c>
      <c r="F26" s="445" t="s">
        <v>1025</v>
      </c>
      <c r="G26" s="445" t="s">
        <v>1025</v>
      </c>
      <c r="H26" s="445" t="s">
        <v>1025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1023</v>
      </c>
      <c r="D30" s="445" t="s">
        <v>1023</v>
      </c>
      <c r="E30" s="445" t="s">
        <v>1024</v>
      </c>
      <c r="F30" s="445" t="s">
        <v>1025</v>
      </c>
      <c r="G30" s="445" t="s">
        <v>1025</v>
      </c>
      <c r="H30" s="445" t="s">
        <v>1025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1077</v>
      </c>
      <c r="D36" s="456" t="s">
        <v>1077</v>
      </c>
      <c r="E36" s="456" t="s">
        <v>1078</v>
      </c>
      <c r="F36" s="456" t="s">
        <v>1078</v>
      </c>
      <c r="G36" s="456" t="s">
        <v>1078</v>
      </c>
      <c r="H36" s="456" t="s">
        <v>1079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56"/>
      <c r="F37" s="456"/>
      <c r="G37" s="456"/>
      <c r="H37" s="456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56"/>
      <c r="F38" s="456"/>
      <c r="G38" s="456"/>
      <c r="H38" s="456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56"/>
      <c r="F39" s="456"/>
      <c r="G39" s="456"/>
      <c r="H39" s="456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1077</v>
      </c>
      <c r="D40" s="456" t="s">
        <v>1077</v>
      </c>
      <c r="E40" s="456" t="s">
        <v>1078</v>
      </c>
      <c r="F40" s="456" t="s">
        <v>1078</v>
      </c>
      <c r="G40" s="456" t="s">
        <v>1079</v>
      </c>
      <c r="H40" s="456" t="s">
        <v>1079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56"/>
      <c r="E41" s="456"/>
      <c r="F41" s="456"/>
      <c r="G41" s="456"/>
      <c r="H41" s="456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56"/>
      <c r="E42" s="456"/>
      <c r="F42" s="456"/>
      <c r="G42" s="456"/>
      <c r="H42" s="456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56"/>
      <c r="E43" s="456"/>
      <c r="F43" s="456"/>
      <c r="G43" s="456"/>
      <c r="H43" s="456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454" t="s">
        <v>1087</v>
      </c>
      <c r="J57" s="322"/>
    </row>
    <row r="58" spans="2:10" ht="14.5" customHeight="1" thickBot="1" x14ac:dyDescent="0.3">
      <c r="B58" s="332">
        <f t="shared" si="0"/>
        <v>0.91666666666666541</v>
      </c>
      <c r="C58" s="429"/>
      <c r="D58" s="429"/>
      <c r="E58" s="429"/>
      <c r="F58" s="429"/>
      <c r="G58" s="429"/>
      <c r="H58" s="429"/>
      <c r="I58" s="429"/>
      <c r="J58" s="322"/>
    </row>
    <row r="59" spans="2:10" ht="14.5" customHeight="1" thickBot="1" x14ac:dyDescent="0.3">
      <c r="B59" s="332">
        <f t="shared" si="0"/>
        <v>0.92708333333333204</v>
      </c>
      <c r="C59" s="429"/>
      <c r="D59" s="429"/>
      <c r="E59" s="429"/>
      <c r="F59" s="429"/>
      <c r="G59" s="429"/>
      <c r="H59" s="429"/>
      <c r="I59" s="429"/>
      <c r="J59" s="322"/>
    </row>
    <row r="60" spans="2:10" ht="14.5" customHeight="1" thickBot="1" x14ac:dyDescent="0.3">
      <c r="B60" s="332">
        <f t="shared" si="0"/>
        <v>0.93749999999999867</v>
      </c>
      <c r="C60" s="429"/>
      <c r="D60" s="429"/>
      <c r="E60" s="429"/>
      <c r="F60" s="429"/>
      <c r="G60" s="429"/>
      <c r="H60" s="429"/>
      <c r="I60" s="429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0">
    <mergeCell ref="H40:H43"/>
    <mergeCell ref="E36:E39"/>
    <mergeCell ref="F36:F39"/>
    <mergeCell ref="G36:G39"/>
    <mergeCell ref="H36:H39"/>
    <mergeCell ref="E40:E43"/>
    <mergeCell ref="F40:F43"/>
    <mergeCell ref="G40:G4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57:I60"/>
    <mergeCell ref="C62:C65"/>
    <mergeCell ref="D62:D65"/>
    <mergeCell ref="E62:E65"/>
    <mergeCell ref="F62:F65"/>
    <mergeCell ref="G62:G65"/>
    <mergeCell ref="H62:H65"/>
    <mergeCell ref="I62:I65"/>
    <mergeCell ref="C57:C60"/>
    <mergeCell ref="D57:D60"/>
    <mergeCell ref="E57:E60"/>
    <mergeCell ref="F57:F60"/>
    <mergeCell ref="G57:G60"/>
    <mergeCell ref="H57:H60"/>
    <mergeCell ref="I4:I15"/>
    <mergeCell ref="C14:C17"/>
    <mergeCell ref="E14:E17"/>
    <mergeCell ref="G14:G17"/>
    <mergeCell ref="C36:C39"/>
    <mergeCell ref="D36:D39"/>
    <mergeCell ref="G30:G33"/>
    <mergeCell ref="H30:H33"/>
    <mergeCell ref="G26:G29"/>
    <mergeCell ref="H26:H29"/>
    <mergeCell ref="C4:C12"/>
    <mergeCell ref="D4:D12"/>
    <mergeCell ref="E4:E12"/>
    <mergeCell ref="G4:G12"/>
    <mergeCell ref="H4:H12"/>
    <mergeCell ref="C40:C43"/>
    <mergeCell ref="D40:D43"/>
    <mergeCell ref="F4:F12"/>
    <mergeCell ref="E30:E33"/>
    <mergeCell ref="F30:F33"/>
    <mergeCell ref="C26:C29"/>
    <mergeCell ref="D26:D29"/>
    <mergeCell ref="E26:E29"/>
    <mergeCell ref="F26:F29"/>
    <mergeCell ref="C30:C33"/>
    <mergeCell ref="D30:D3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687A9002-7ACA-4C19-884F-701F5BD6562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2A1230E-E1CD-4297-B2B7-681645D0C74E}"/>
    <dataValidation allowBlank="1" showInputMessage="1" showErrorMessage="1" prompt="Zaman, bu sütundaki bu başlığın altında otomatik olarak güncelleştirilir." sqref="B3" xr:uid="{4FCFF6DB-3E34-458C-B1E0-A25A57CD5E41}"/>
    <dataValidation allowBlank="1" showInputMessage="1" showErrorMessage="1" prompt="Sağdaki hücreye Başlangıç Zamanını girin" sqref="B2" xr:uid="{541DDEB5-348E-4F23-9C33-5A9F86340A30}"/>
    <dataValidation allowBlank="1" showInputMessage="1" showErrorMessage="1" prompt="Bu hücreye Başlangıç Zamanını girin" sqref="C2" xr:uid="{EFA6F0CB-886B-4AE6-AC78-C63FA6574116}"/>
    <dataValidation allowBlank="1" showInputMessage="1" showErrorMessage="1" prompt="Sağdaki hücreye dakika cinsinden Zaman Aralığını girin" sqref="D2" xr:uid="{93F39C59-1243-47E8-B9EA-3BB70E939665}"/>
    <dataValidation allowBlank="1" showInputMessage="1" showErrorMessage="1" prompt="Bu hücreye dakika cinsinden Zaman Aralığını girin" sqref="E2" xr:uid="{1A2C3023-7B0C-4BD4-8B1A-0FAF945E3708}"/>
    <dataValidation allowBlank="1" showInputMessage="1" showErrorMessage="1" prompt="Bu çalışma kitabının başlığı bu hücrededir. Sağdaki hücreye dönem ismini girin" sqref="B1:D1" xr:uid="{9EDFE69A-E88F-4435-9ADC-53742A4780FD}"/>
    <dataValidation allowBlank="1" showInputMessage="1" showErrorMessage="1" prompt="Bu hücreye dönem ismini girin" sqref="E1:F1" xr:uid="{85AD51B2-D997-4941-B5C9-E22F466E89A6}"/>
  </dataValidation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CE21-A8D7-4EFD-A31B-2F73ED2F9EB2}">
  <dimension ref="B1:J100"/>
  <sheetViews>
    <sheetView topLeftCell="A53" zoomScale="110" zoomScaleNormal="110" workbookViewId="0">
      <selection activeCell="C57" sqref="C57:C60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3" t="s">
        <v>1090</v>
      </c>
      <c r="D4" s="443" t="s">
        <v>897</v>
      </c>
      <c r="E4" s="443" t="s">
        <v>1090</v>
      </c>
      <c r="F4" s="443" t="s">
        <v>897</v>
      </c>
      <c r="G4" s="443" t="s">
        <v>1090</v>
      </c>
      <c r="H4" s="443" t="s">
        <v>897</v>
      </c>
      <c r="I4" s="443" t="s">
        <v>1090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44"/>
      <c r="D5" s="444"/>
      <c r="E5" s="444"/>
      <c r="F5" s="444"/>
      <c r="G5" s="444"/>
      <c r="H5" s="444"/>
      <c r="I5" s="444"/>
      <c r="J5" s="322"/>
    </row>
    <row r="6" spans="2:10" ht="15.75" customHeight="1" thickBot="1" x14ac:dyDescent="0.3">
      <c r="B6" s="332">
        <f>B5+TIME(0,Aralık,0)</f>
        <v>0.37500000000000006</v>
      </c>
      <c r="C6" s="444"/>
      <c r="D6" s="444"/>
      <c r="E6" s="444"/>
      <c r="F6" s="444"/>
      <c r="G6" s="444"/>
      <c r="H6" s="444"/>
      <c r="I6" s="444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333" t="s">
        <v>12</v>
      </c>
      <c r="D8" s="333" t="s">
        <v>12</v>
      </c>
      <c r="E8" s="333" t="s">
        <v>12</v>
      </c>
      <c r="F8" s="333" t="s">
        <v>12</v>
      </c>
      <c r="G8" s="333" t="s">
        <v>12</v>
      </c>
      <c r="H8" s="333" t="s">
        <v>12</v>
      </c>
      <c r="I8" s="333" t="s">
        <v>12</v>
      </c>
      <c r="J8" s="322"/>
    </row>
    <row r="9" spans="2:10" ht="14.5" customHeight="1" thickBot="1" x14ac:dyDescent="0.3">
      <c r="B9" s="331">
        <f t="shared" si="0"/>
        <v>0.40625000000000011</v>
      </c>
      <c r="C9" s="453" t="s">
        <v>1094</v>
      </c>
      <c r="D9" s="453" t="s">
        <v>1094</v>
      </c>
      <c r="E9" s="453" t="s">
        <v>1094</v>
      </c>
      <c r="F9" s="453" t="s">
        <v>1094</v>
      </c>
      <c r="G9" s="453" t="s">
        <v>1094</v>
      </c>
      <c r="H9" s="453" t="s">
        <v>1094</v>
      </c>
      <c r="I9" s="453" t="s">
        <v>1094</v>
      </c>
      <c r="J9" s="322"/>
    </row>
    <row r="10" spans="2:10" ht="14.5" customHeight="1" thickBot="1" x14ac:dyDescent="0.3">
      <c r="B10" s="332">
        <f t="shared" si="0"/>
        <v>0.4166666666666668</v>
      </c>
      <c r="C10" s="425"/>
      <c r="D10" s="425"/>
      <c r="E10" s="425"/>
      <c r="F10" s="425"/>
      <c r="G10" s="425"/>
      <c r="H10" s="425"/>
      <c r="I10" s="425"/>
      <c r="J10" s="322"/>
    </row>
    <row r="11" spans="2:10" ht="14.5" customHeight="1" thickBot="1" x14ac:dyDescent="0.3">
      <c r="B11" s="331">
        <f t="shared" si="0"/>
        <v>0.42708333333333348</v>
      </c>
      <c r="C11" s="425"/>
      <c r="D11" s="425"/>
      <c r="E11" s="425"/>
      <c r="F11" s="425"/>
      <c r="G11" s="425"/>
      <c r="H11" s="425"/>
      <c r="I11" s="425"/>
      <c r="J11" s="322"/>
    </row>
    <row r="12" spans="2:10" ht="14.5" customHeight="1" thickBot="1" x14ac:dyDescent="0.3">
      <c r="B12" s="332">
        <f t="shared" si="0"/>
        <v>0.43750000000000017</v>
      </c>
      <c r="C12" s="425"/>
      <c r="D12" s="425"/>
      <c r="E12" s="425"/>
      <c r="F12" s="425"/>
      <c r="G12" s="425"/>
      <c r="H12" s="425"/>
      <c r="I12" s="425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5" t="s">
        <v>790</v>
      </c>
      <c r="D14" s="445" t="s">
        <v>790</v>
      </c>
      <c r="E14" s="445" t="s">
        <v>790</v>
      </c>
      <c r="F14" s="445" t="s">
        <v>790</v>
      </c>
      <c r="G14" s="445" t="s">
        <v>790</v>
      </c>
      <c r="H14" s="445" t="s">
        <v>790</v>
      </c>
      <c r="I14" s="333" t="s">
        <v>12</v>
      </c>
      <c r="J14" s="322"/>
    </row>
    <row r="15" spans="2:10" ht="14.5" customHeight="1" thickBot="1" x14ac:dyDescent="0.3">
      <c r="B15" s="331">
        <f t="shared" si="0"/>
        <v>0.46875000000000022</v>
      </c>
      <c r="C15" s="426"/>
      <c r="D15" s="426"/>
      <c r="E15" s="426"/>
      <c r="F15" s="426"/>
      <c r="G15" s="426"/>
      <c r="H15" s="426"/>
      <c r="I15" s="333" t="s">
        <v>12</v>
      </c>
      <c r="J15" s="322"/>
    </row>
    <row r="16" spans="2:10" ht="14.5" customHeight="1" thickBot="1" x14ac:dyDescent="0.3">
      <c r="B16" s="332">
        <f t="shared" si="0"/>
        <v>0.47916666666666691</v>
      </c>
      <c r="C16" s="426"/>
      <c r="D16" s="426"/>
      <c r="E16" s="426"/>
      <c r="F16" s="426"/>
      <c r="G16" s="426"/>
      <c r="H16" s="426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26"/>
      <c r="D17" s="426"/>
      <c r="E17" s="426"/>
      <c r="F17" s="426"/>
      <c r="G17" s="426"/>
      <c r="H17" s="426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49" t="s">
        <v>791</v>
      </c>
      <c r="D20" s="449" t="s">
        <v>791</v>
      </c>
      <c r="E20" s="449" t="s">
        <v>791</v>
      </c>
      <c r="F20" s="454" t="s">
        <v>614</v>
      </c>
      <c r="G20" s="454" t="s">
        <v>614</v>
      </c>
      <c r="H20" s="454" t="s">
        <v>614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428"/>
      <c r="D21" s="428"/>
      <c r="E21" s="428"/>
      <c r="F21" s="429"/>
      <c r="G21" s="429"/>
      <c r="H21" s="429"/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428"/>
      <c r="D22" s="428"/>
      <c r="E22" s="428"/>
      <c r="F22" s="429"/>
      <c r="G22" s="429"/>
      <c r="H22" s="429"/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428"/>
      <c r="D23" s="428"/>
      <c r="E23" s="428"/>
      <c r="F23" s="429"/>
      <c r="G23" s="429"/>
      <c r="H23" s="429"/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1025</v>
      </c>
      <c r="D26" s="445" t="s">
        <v>1025</v>
      </c>
      <c r="E26" s="445" t="s">
        <v>1025</v>
      </c>
      <c r="F26" s="445" t="s">
        <v>1025</v>
      </c>
      <c r="G26" s="445" t="s">
        <v>1026</v>
      </c>
      <c r="H26" s="445" t="s">
        <v>1026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1025</v>
      </c>
      <c r="D30" s="445" t="s">
        <v>1025</v>
      </c>
      <c r="E30" s="445" t="s">
        <v>1025</v>
      </c>
      <c r="F30" s="445" t="s">
        <v>1025</v>
      </c>
      <c r="G30" s="445" t="s">
        <v>1026</v>
      </c>
      <c r="H30" s="445" t="s">
        <v>1027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1079</v>
      </c>
      <c r="D36" s="456" t="s">
        <v>1079</v>
      </c>
      <c r="E36" s="460" t="s">
        <v>1091</v>
      </c>
      <c r="F36" s="460" t="s">
        <v>1091</v>
      </c>
      <c r="G36" s="460" t="s">
        <v>1092</v>
      </c>
      <c r="H36" s="460" t="s">
        <v>1092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56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56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56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56" t="s">
        <v>1079</v>
      </c>
      <c r="D40" s="460" t="s">
        <v>1091</v>
      </c>
      <c r="E40" s="460" t="s">
        <v>1091</v>
      </c>
      <c r="F40" s="460" t="s">
        <v>1091</v>
      </c>
      <c r="G40" s="460" t="s">
        <v>1092</v>
      </c>
      <c r="H40" s="460" t="s">
        <v>1093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56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56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56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333" t="s">
        <v>12</v>
      </c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333" t="s">
        <v>12</v>
      </c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333" t="s">
        <v>12</v>
      </c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940</v>
      </c>
      <c r="D62" s="453" t="s">
        <v>940</v>
      </c>
      <c r="E62" s="453" t="s">
        <v>940</v>
      </c>
      <c r="F62" s="453" t="s">
        <v>940</v>
      </c>
      <c r="G62" s="453" t="s">
        <v>940</v>
      </c>
      <c r="H62" s="453" t="s">
        <v>940</v>
      </c>
      <c r="I62" s="453" t="s">
        <v>940</v>
      </c>
      <c r="J62" s="322"/>
    </row>
    <row r="63" spans="2:10" ht="14.5" customHeight="1" thickBot="1" x14ac:dyDescent="0.3">
      <c r="B63" s="332">
        <f t="shared" si="0"/>
        <v>0.96874999999999856</v>
      </c>
      <c r="C63" s="453"/>
      <c r="D63" s="453"/>
      <c r="E63" s="453"/>
      <c r="F63" s="453"/>
      <c r="G63" s="453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453"/>
      <c r="D64" s="453"/>
      <c r="E64" s="453"/>
      <c r="F64" s="453"/>
      <c r="G64" s="453"/>
      <c r="H64" s="453"/>
      <c r="I64" s="453"/>
      <c r="J64" s="322"/>
    </row>
    <row r="65" spans="2:10" ht="14.5" customHeight="1" thickBot="1" x14ac:dyDescent="0.3">
      <c r="B65" s="332">
        <f t="shared" si="0"/>
        <v>0.98958333333333182</v>
      </c>
      <c r="C65" s="453"/>
      <c r="D65" s="453"/>
      <c r="E65" s="453"/>
      <c r="F65" s="453"/>
      <c r="G65" s="453"/>
      <c r="H65" s="453"/>
      <c r="I65" s="453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5">
    <mergeCell ref="C20:C23"/>
    <mergeCell ref="D20:D23"/>
    <mergeCell ref="E20:E23"/>
    <mergeCell ref="F20:F23"/>
    <mergeCell ref="G20:G23"/>
    <mergeCell ref="C14:C17"/>
    <mergeCell ref="D14:D17"/>
    <mergeCell ref="E14:E17"/>
    <mergeCell ref="F14:F17"/>
    <mergeCell ref="G14:G17"/>
    <mergeCell ref="C9:C12"/>
    <mergeCell ref="D9:D12"/>
    <mergeCell ref="E9:E12"/>
    <mergeCell ref="F9:F12"/>
    <mergeCell ref="H9:H12"/>
    <mergeCell ref="C30:C33"/>
    <mergeCell ref="D30:D33"/>
    <mergeCell ref="I4:I6"/>
    <mergeCell ref="C4:C6"/>
    <mergeCell ref="D4:D6"/>
    <mergeCell ref="E4:E6"/>
    <mergeCell ref="F4:F6"/>
    <mergeCell ref="G4:G6"/>
    <mergeCell ref="H4:H6"/>
    <mergeCell ref="C26:C29"/>
    <mergeCell ref="D26:D29"/>
    <mergeCell ref="E26:E29"/>
    <mergeCell ref="F26:F29"/>
    <mergeCell ref="G26:G29"/>
    <mergeCell ref="H26:H29"/>
    <mergeCell ref="G9:G12"/>
    <mergeCell ref="I9:I12"/>
    <mergeCell ref="E30:E33"/>
    <mergeCell ref="F30:F33"/>
    <mergeCell ref="G30:G33"/>
    <mergeCell ref="H40:H43"/>
    <mergeCell ref="H36:H39"/>
    <mergeCell ref="H30:H33"/>
    <mergeCell ref="H14:H17"/>
    <mergeCell ref="H20:H23"/>
    <mergeCell ref="C36:C39"/>
    <mergeCell ref="D36:D39"/>
    <mergeCell ref="E36:E39"/>
    <mergeCell ref="F36:F39"/>
    <mergeCell ref="G36:G39"/>
    <mergeCell ref="C40:C43"/>
    <mergeCell ref="D40:D43"/>
    <mergeCell ref="E40:E43"/>
    <mergeCell ref="F40:F43"/>
    <mergeCell ref="G40:G4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62:I65"/>
    <mergeCell ref="H57:H60"/>
    <mergeCell ref="C62:C65"/>
    <mergeCell ref="D62:D65"/>
    <mergeCell ref="E62:E65"/>
    <mergeCell ref="F62:F65"/>
    <mergeCell ref="G62:G65"/>
    <mergeCell ref="H62:H65"/>
    <mergeCell ref="C57:C60"/>
    <mergeCell ref="D57:D60"/>
    <mergeCell ref="E57:E60"/>
    <mergeCell ref="F57:F60"/>
    <mergeCell ref="G57:G60"/>
  </mergeCells>
  <dataValidations count="9">
    <dataValidation allowBlank="1" showInputMessage="1" showErrorMessage="1" prompt="Bu hücreye dönem ismini girin" sqref="E1:F1" xr:uid="{503E5D02-6631-42CC-B2A1-ABCD021746A7}"/>
    <dataValidation allowBlank="1" showInputMessage="1" showErrorMessage="1" prompt="Bu çalışma kitabının başlığı bu hücrededir. Sağdaki hücreye dönem ismini girin" sqref="B1:D1" xr:uid="{2C8A258A-4C3F-4CC4-B9F2-78F59B3097A4}"/>
    <dataValidation allowBlank="1" showInputMessage="1" showErrorMessage="1" prompt="Bu hücreye dakika cinsinden Zaman Aralığını girin" sqref="E2" xr:uid="{0967CB39-AFB3-4E78-8A92-2B4AFCD36CA7}"/>
    <dataValidation allowBlank="1" showInputMessage="1" showErrorMessage="1" prompt="Sağdaki hücreye dakika cinsinden Zaman Aralığını girin" sqref="D2" xr:uid="{BBA13562-16A5-4E88-ABD1-D5DC0CE951EA}"/>
    <dataValidation allowBlank="1" showInputMessage="1" showErrorMessage="1" prompt="Bu hücreye Başlangıç Zamanını girin" sqref="C2" xr:uid="{B0E6EB20-6FCA-4632-AA29-345AF75B904D}"/>
    <dataValidation allowBlank="1" showInputMessage="1" showErrorMessage="1" prompt="Sağdaki hücreye Başlangıç Zamanını girin" sqref="B2" xr:uid="{CE6C96D1-4FB7-4394-8E74-F807B7DB6FC1}"/>
    <dataValidation allowBlank="1" showInputMessage="1" showErrorMessage="1" prompt="Zaman, bu sütundaki bu başlığın altında otomatik olarak güncelleştirilir." sqref="B3" xr:uid="{333DCB2F-F20B-4A5A-8AD9-4774646D7C0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458F138-4FDF-492C-B026-9747544BDC52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FAC7B7E-E7F4-4114-A94A-580422F3263F}"/>
  </dataValidation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2500-5488-408D-A546-ADB8CCDDBB46}">
  <dimension ref="B1:J100"/>
  <sheetViews>
    <sheetView topLeftCell="A3" zoomScale="110" zoomScaleNormal="110" workbookViewId="0">
      <selection activeCell="C58" sqref="C58:I61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1080</v>
      </c>
      <c r="D4" s="447" t="s">
        <v>1102</v>
      </c>
      <c r="E4" s="447" t="s">
        <v>1080</v>
      </c>
      <c r="F4" s="447" t="s">
        <v>1101</v>
      </c>
      <c r="G4" s="447" t="s">
        <v>1080</v>
      </c>
      <c r="H4" s="447" t="s">
        <v>1101</v>
      </c>
      <c r="I4" s="447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7"/>
      <c r="E5" s="430"/>
      <c r="F5" s="447"/>
      <c r="G5" s="430"/>
      <c r="H5" s="447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7"/>
      <c r="E6" s="430"/>
      <c r="F6" s="447"/>
      <c r="G6" s="430"/>
      <c r="H6" s="447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7"/>
      <c r="E7" s="430"/>
      <c r="F7" s="447"/>
      <c r="G7" s="430"/>
      <c r="H7" s="447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7"/>
      <c r="E8" s="430"/>
      <c r="F8" s="447"/>
      <c r="G8" s="430"/>
      <c r="H8" s="447"/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7"/>
      <c r="E9" s="430"/>
      <c r="F9" s="447"/>
      <c r="G9" s="430"/>
      <c r="H9" s="447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7"/>
      <c r="E10" s="430"/>
      <c r="F10" s="447"/>
      <c r="G10" s="430"/>
      <c r="H10" s="447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7"/>
      <c r="E11" s="430"/>
      <c r="F11" s="447"/>
      <c r="G11" s="430"/>
      <c r="H11" s="447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47"/>
      <c r="E12" s="430"/>
      <c r="F12" s="447"/>
      <c r="G12" s="430"/>
      <c r="H12" s="447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447"/>
      <c r="E13" s="333" t="s">
        <v>12</v>
      </c>
      <c r="F13" s="447"/>
      <c r="G13" s="333" t="s">
        <v>12</v>
      </c>
      <c r="H13" s="447"/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1100</v>
      </c>
      <c r="D14" s="447"/>
      <c r="E14" s="447" t="s">
        <v>1100</v>
      </c>
      <c r="F14" s="447"/>
      <c r="G14" s="447" t="s">
        <v>1100</v>
      </c>
      <c r="H14" s="447"/>
      <c r="I14" s="447" t="s">
        <v>1100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47"/>
      <c r="E15" s="430"/>
      <c r="F15" s="447"/>
      <c r="G15" s="430"/>
      <c r="H15" s="447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47"/>
      <c r="E16" s="430"/>
      <c r="F16" s="447"/>
      <c r="G16" s="430"/>
      <c r="H16" s="447"/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47"/>
      <c r="E17" s="430"/>
      <c r="F17" s="447"/>
      <c r="G17" s="430"/>
      <c r="H17" s="447"/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1095</v>
      </c>
      <c r="D26" s="445" t="s">
        <v>1095</v>
      </c>
      <c r="E26" s="445" t="s">
        <v>1096</v>
      </c>
      <c r="F26" s="445" t="s">
        <v>1096</v>
      </c>
      <c r="G26" s="445" t="s">
        <v>1096</v>
      </c>
      <c r="H26" s="445" t="s">
        <v>1096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1095</v>
      </c>
      <c r="D30" s="445" t="s">
        <v>1095</v>
      </c>
      <c r="E30" s="445" t="s">
        <v>1096</v>
      </c>
      <c r="F30" s="445" t="s">
        <v>1096</v>
      </c>
      <c r="G30" s="445" t="s">
        <v>1096</v>
      </c>
      <c r="H30" s="445" t="s">
        <v>1096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56" t="s">
        <v>1097</v>
      </c>
      <c r="D36" s="460" t="s">
        <v>1091</v>
      </c>
      <c r="E36" s="460" t="s">
        <v>1091</v>
      </c>
      <c r="F36" s="460" t="s">
        <v>1092</v>
      </c>
      <c r="G36" s="460" t="s">
        <v>1092</v>
      </c>
      <c r="H36" s="460" t="s">
        <v>1098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56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56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56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1091</v>
      </c>
      <c r="D40" s="460" t="s">
        <v>1091</v>
      </c>
      <c r="E40" s="460" t="s">
        <v>1091</v>
      </c>
      <c r="F40" s="460" t="s">
        <v>1092</v>
      </c>
      <c r="G40" s="460" t="s">
        <v>1093</v>
      </c>
      <c r="H40" s="460" t="s">
        <v>1099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333" t="s">
        <v>12</v>
      </c>
      <c r="D57" s="333" t="s">
        <v>12</v>
      </c>
      <c r="E57" s="333" t="s">
        <v>12</v>
      </c>
      <c r="F57" s="333" t="s">
        <v>12</v>
      </c>
      <c r="G57" s="333" t="s">
        <v>12</v>
      </c>
      <c r="H57" s="333" t="s">
        <v>12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54" t="s">
        <v>1087</v>
      </c>
      <c r="D58" s="454" t="s">
        <v>1087</v>
      </c>
      <c r="E58" s="454" t="s">
        <v>1087</v>
      </c>
      <c r="F58" s="454" t="s">
        <v>1087</v>
      </c>
      <c r="G58" s="454" t="s">
        <v>1087</v>
      </c>
      <c r="H58" s="454" t="s">
        <v>1087</v>
      </c>
      <c r="I58" s="454" t="s">
        <v>1087</v>
      </c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422"/>
      <c r="D61" s="422"/>
      <c r="E61" s="422"/>
      <c r="F61" s="422"/>
      <c r="G61" s="422"/>
      <c r="H61" s="422"/>
      <c r="I61" s="422"/>
      <c r="J61" s="322"/>
    </row>
    <row r="62" spans="2:10" ht="14.5" customHeight="1" thickBot="1" x14ac:dyDescent="0.3">
      <c r="B62" s="332">
        <f t="shared" si="0"/>
        <v>0.95833333333333193</v>
      </c>
      <c r="C62" s="333" t="s">
        <v>12</v>
      </c>
      <c r="D62" s="333" t="s">
        <v>12</v>
      </c>
      <c r="E62" s="333" t="s">
        <v>12</v>
      </c>
      <c r="F62" s="333" t="s">
        <v>12</v>
      </c>
      <c r="G62" s="333" t="s">
        <v>12</v>
      </c>
      <c r="H62" s="333" t="s">
        <v>12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333" t="s">
        <v>12</v>
      </c>
      <c r="D63" s="333" t="s">
        <v>12</v>
      </c>
      <c r="E63" s="333" t="s">
        <v>12</v>
      </c>
      <c r="F63" s="333" t="s">
        <v>12</v>
      </c>
      <c r="G63" s="333" t="s">
        <v>12</v>
      </c>
      <c r="H63" s="333" t="s">
        <v>12</v>
      </c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54">
    <mergeCell ref="H26:H29"/>
    <mergeCell ref="C4:C12"/>
    <mergeCell ref="C14:C17"/>
    <mergeCell ref="D4:D17"/>
    <mergeCell ref="C30:C33"/>
    <mergeCell ref="D30:D33"/>
    <mergeCell ref="C26:C29"/>
    <mergeCell ref="D26:D29"/>
    <mergeCell ref="E26:E29"/>
    <mergeCell ref="F26:F29"/>
    <mergeCell ref="G26:G29"/>
    <mergeCell ref="E30:E33"/>
    <mergeCell ref="F30:F33"/>
    <mergeCell ref="G30:G33"/>
    <mergeCell ref="H30:H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4:I12"/>
    <mergeCell ref="I14:I17"/>
    <mergeCell ref="E4:E12"/>
    <mergeCell ref="F4:F17"/>
    <mergeCell ref="E14:E17"/>
    <mergeCell ref="G4:G12"/>
    <mergeCell ref="H4:H17"/>
    <mergeCell ref="G14:G17"/>
    <mergeCell ref="H58:H61"/>
    <mergeCell ref="I58:I61"/>
    <mergeCell ref="C58:C61"/>
    <mergeCell ref="D58:D61"/>
    <mergeCell ref="E58:E61"/>
    <mergeCell ref="F58:F61"/>
    <mergeCell ref="G58:G61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FA1833B-FB95-452D-B6F2-15B83DA4149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548524B9-3396-44AE-8F5F-DA1370FDB706}"/>
    <dataValidation allowBlank="1" showInputMessage="1" showErrorMessage="1" prompt="Zaman, bu sütundaki bu başlığın altında otomatik olarak güncelleştirilir." sqref="B3" xr:uid="{F6400647-AC6B-4A84-9A70-55048F7489EF}"/>
    <dataValidation allowBlank="1" showInputMessage="1" showErrorMessage="1" prompt="Sağdaki hücreye Başlangıç Zamanını girin" sqref="B2" xr:uid="{2C0CEB41-CC23-4D3D-966C-D206FA66E6EA}"/>
    <dataValidation allowBlank="1" showInputMessage="1" showErrorMessage="1" prompt="Bu hücreye Başlangıç Zamanını girin" sqref="C2" xr:uid="{68668C6F-A92A-4DFF-9B03-297D9D63177F}"/>
    <dataValidation allowBlank="1" showInputMessage="1" showErrorMessage="1" prompt="Sağdaki hücreye dakika cinsinden Zaman Aralığını girin" sqref="D2" xr:uid="{2CF43842-FAD5-4349-BED7-5418E84C76A6}"/>
    <dataValidation allowBlank="1" showInputMessage="1" showErrorMessage="1" prompt="Bu hücreye dakika cinsinden Zaman Aralığını girin" sqref="E2" xr:uid="{818A20E4-F5F1-47A2-848D-DE3AD233DEB0}"/>
    <dataValidation allowBlank="1" showInputMessage="1" showErrorMessage="1" prompt="Bu çalışma kitabının başlığı bu hücrededir. Sağdaki hücreye dönem ismini girin" sqref="B1:D1" xr:uid="{1DB53D64-614D-4046-8A72-5BF8C3280EF2}"/>
    <dataValidation allowBlank="1" showInputMessage="1" showErrorMessage="1" prompt="Bu hücreye dönem ismini girin" sqref="E1:F1" xr:uid="{783A5F7D-2318-46D8-B3D2-8E36D444C356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190F-D947-47A6-9AB3-50FA904FEEB8}">
  <dimension ref="B1:J100"/>
  <sheetViews>
    <sheetView topLeftCell="A24" zoomScale="110" zoomScaleNormal="110" workbookViewId="0">
      <selection activeCell="E68" sqref="E68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1080</v>
      </c>
      <c r="D4" s="454" t="s">
        <v>833</v>
      </c>
      <c r="E4" s="447" t="s">
        <v>1080</v>
      </c>
      <c r="F4" s="454" t="s">
        <v>1105</v>
      </c>
      <c r="G4" s="447" t="s">
        <v>1080</v>
      </c>
      <c r="H4" s="445" t="s">
        <v>1106</v>
      </c>
      <c r="I4" s="447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54"/>
      <c r="E5" s="430"/>
      <c r="F5" s="454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54"/>
      <c r="E6" s="430"/>
      <c r="F6" s="454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54"/>
      <c r="E7" s="430"/>
      <c r="F7" s="454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54" t="s">
        <v>833</v>
      </c>
      <c r="E8" s="430"/>
      <c r="F8" s="454" t="s">
        <v>1105</v>
      </c>
      <c r="G8" s="430"/>
      <c r="H8" s="445" t="s">
        <v>1106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54"/>
      <c r="E9" s="430"/>
      <c r="F9" s="454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54"/>
      <c r="E10" s="430"/>
      <c r="F10" s="454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54"/>
      <c r="E11" s="430"/>
      <c r="F11" s="454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1100</v>
      </c>
      <c r="D14" s="443" t="s">
        <v>1103</v>
      </c>
      <c r="E14" s="447" t="s">
        <v>1100</v>
      </c>
      <c r="F14" s="443" t="s">
        <v>1103</v>
      </c>
      <c r="G14" s="447" t="s">
        <v>1100</v>
      </c>
      <c r="H14" s="443" t="s">
        <v>1103</v>
      </c>
      <c r="I14" s="447" t="s">
        <v>1100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1028</v>
      </c>
      <c r="D26" s="445" t="s">
        <v>1028</v>
      </c>
      <c r="E26" s="445" t="s">
        <v>1028</v>
      </c>
      <c r="F26" s="445" t="s">
        <v>1028</v>
      </c>
      <c r="G26" s="445" t="s">
        <v>1029</v>
      </c>
      <c r="H26" s="445" t="s">
        <v>1029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1028</v>
      </c>
      <c r="D30" s="445" t="s">
        <v>1028</v>
      </c>
      <c r="E30" s="445" t="s">
        <v>1028</v>
      </c>
      <c r="F30" s="445" t="s">
        <v>1028</v>
      </c>
      <c r="G30" s="445" t="s">
        <v>1029</v>
      </c>
      <c r="H30" s="445" t="s">
        <v>1030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1107</v>
      </c>
      <c r="D36" s="460" t="s">
        <v>1107</v>
      </c>
      <c r="E36" s="460" t="s">
        <v>1098</v>
      </c>
      <c r="F36" s="460" t="s">
        <v>1109</v>
      </c>
      <c r="G36" s="460" t="s">
        <v>1109</v>
      </c>
      <c r="H36" s="460" t="s">
        <v>1109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1107</v>
      </c>
      <c r="D40" s="460" t="s">
        <v>1108</v>
      </c>
      <c r="E40" s="460" t="s">
        <v>1099</v>
      </c>
      <c r="F40" s="460" t="s">
        <v>1109</v>
      </c>
      <c r="G40" s="460" t="s">
        <v>1109</v>
      </c>
      <c r="H40" s="460" t="s">
        <v>1109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454" t="s">
        <v>1087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422"/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333" t="s">
        <v>12</v>
      </c>
      <c r="D62" s="333" t="s">
        <v>12</v>
      </c>
      <c r="E62" s="333" t="s">
        <v>12</v>
      </c>
      <c r="F62" s="333" t="s">
        <v>12</v>
      </c>
      <c r="G62" s="333" t="s">
        <v>12</v>
      </c>
      <c r="H62" s="333" t="s">
        <v>12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53" t="s">
        <v>1110</v>
      </c>
      <c r="D63" s="453" t="s">
        <v>1111</v>
      </c>
      <c r="E63" s="453" t="s">
        <v>1110</v>
      </c>
      <c r="F63" s="453" t="s">
        <v>1111</v>
      </c>
      <c r="G63" s="453" t="s">
        <v>1110</v>
      </c>
      <c r="H63" s="453" t="s">
        <v>1111</v>
      </c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425"/>
      <c r="D64" s="425"/>
      <c r="E64" s="425"/>
      <c r="F64" s="425"/>
      <c r="G64" s="425"/>
      <c r="H64" s="425"/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9">
    <mergeCell ref="H40:H43"/>
    <mergeCell ref="H36:H39"/>
    <mergeCell ref="H30:H33"/>
    <mergeCell ref="H52:H55"/>
    <mergeCell ref="H48:H51"/>
    <mergeCell ref="C14:C17"/>
    <mergeCell ref="E14:E17"/>
    <mergeCell ref="G14:G17"/>
    <mergeCell ref="I14:I17"/>
    <mergeCell ref="D4:D7"/>
    <mergeCell ref="D14:D15"/>
    <mergeCell ref="H4:H7"/>
    <mergeCell ref="H14:H15"/>
    <mergeCell ref="H17:H19"/>
    <mergeCell ref="F4:F7"/>
    <mergeCell ref="F14:F15"/>
    <mergeCell ref="F17:F19"/>
    <mergeCell ref="G4:G12"/>
    <mergeCell ref="I4:I12"/>
    <mergeCell ref="D17:D19"/>
    <mergeCell ref="C30:C33"/>
    <mergeCell ref="D30:D33"/>
    <mergeCell ref="D8:D11"/>
    <mergeCell ref="F8:F11"/>
    <mergeCell ref="H8:H11"/>
    <mergeCell ref="C26:C29"/>
    <mergeCell ref="D26:D29"/>
    <mergeCell ref="E26:E29"/>
    <mergeCell ref="F26:F29"/>
    <mergeCell ref="G26:G29"/>
    <mergeCell ref="H26:H29"/>
    <mergeCell ref="C4:C12"/>
    <mergeCell ref="E4:E12"/>
    <mergeCell ref="E30:E33"/>
    <mergeCell ref="F30:F33"/>
    <mergeCell ref="G30:G33"/>
    <mergeCell ref="C36:C39"/>
    <mergeCell ref="D36:D39"/>
    <mergeCell ref="E36:E39"/>
    <mergeCell ref="F36:F39"/>
    <mergeCell ref="G36:G39"/>
    <mergeCell ref="C40:C43"/>
    <mergeCell ref="D40:D43"/>
    <mergeCell ref="E40:E43"/>
    <mergeCell ref="F40:F43"/>
    <mergeCell ref="G40:G43"/>
    <mergeCell ref="C48:C51"/>
    <mergeCell ref="D48:D51"/>
    <mergeCell ref="E48:E51"/>
    <mergeCell ref="F48:F51"/>
    <mergeCell ref="G48:G51"/>
    <mergeCell ref="C52:C55"/>
    <mergeCell ref="D52:D55"/>
    <mergeCell ref="E52:E55"/>
    <mergeCell ref="F52:F55"/>
    <mergeCell ref="G52:G55"/>
    <mergeCell ref="C63:C64"/>
    <mergeCell ref="D63:D64"/>
    <mergeCell ref="I57:I60"/>
    <mergeCell ref="C57:C60"/>
    <mergeCell ref="D57:D60"/>
    <mergeCell ref="E57:E60"/>
    <mergeCell ref="F57:F60"/>
    <mergeCell ref="G57:G60"/>
    <mergeCell ref="H57:H60"/>
    <mergeCell ref="E63:E64"/>
    <mergeCell ref="F63:F64"/>
    <mergeCell ref="G63:G64"/>
    <mergeCell ref="H63:H64"/>
  </mergeCells>
  <dataValidations count="9">
    <dataValidation allowBlank="1" showInputMessage="1" showErrorMessage="1" prompt="Bu hücreye dönem ismini girin" sqref="E1:F1" xr:uid="{600E8951-3985-41D9-8030-0C0860764846}"/>
    <dataValidation allowBlank="1" showInputMessage="1" showErrorMessage="1" prompt="Bu çalışma kitabının başlığı bu hücrededir. Sağdaki hücreye dönem ismini girin" sqref="B1:D1" xr:uid="{62AF2594-30D9-489B-823B-5786F47F413D}"/>
    <dataValidation allowBlank="1" showInputMessage="1" showErrorMessage="1" prompt="Bu hücreye dakika cinsinden Zaman Aralığını girin" sqref="E2" xr:uid="{A355F422-C4AF-496B-80A0-48A6C1350AD1}"/>
    <dataValidation allowBlank="1" showInputMessage="1" showErrorMessage="1" prompt="Sağdaki hücreye dakika cinsinden Zaman Aralığını girin" sqref="D2" xr:uid="{F394AAD6-DD0F-43A9-ABC6-97907AEAD40E}"/>
    <dataValidation allowBlank="1" showInputMessage="1" showErrorMessage="1" prompt="Bu hücreye Başlangıç Zamanını girin" sqref="C2" xr:uid="{2A07325D-D038-46A9-AEE6-2F4DD6983213}"/>
    <dataValidation allowBlank="1" showInputMessage="1" showErrorMessage="1" prompt="Sağdaki hücreye Başlangıç Zamanını girin" sqref="B2" xr:uid="{029957C7-355D-40DF-84B0-388E3889B392}"/>
    <dataValidation allowBlank="1" showInputMessage="1" showErrorMessage="1" prompt="Zaman, bu sütundaki bu başlığın altında otomatik olarak güncelleştirilir." sqref="B3" xr:uid="{43104E0F-6B61-4AB4-B025-4DCA1AA976C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CE53582-34B3-4F04-876A-595F38EB1B1C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8319165-27C3-4A37-A646-DA86AFC13FCB}"/>
  </dataValidation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ACDE-6D7F-4F7A-B684-DE2B49C692B8}">
  <dimension ref="B1:J100"/>
  <sheetViews>
    <sheetView topLeftCell="A30" zoomScale="110" zoomScaleNormal="110" workbookViewId="0">
      <selection activeCell="C4" sqref="C4:I1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1080</v>
      </c>
      <c r="D4" s="445" t="s">
        <v>745</v>
      </c>
      <c r="E4" s="447" t="s">
        <v>1080</v>
      </c>
      <c r="F4" s="445" t="s">
        <v>745</v>
      </c>
      <c r="G4" s="447" t="s">
        <v>1080</v>
      </c>
      <c r="H4" s="445" t="s">
        <v>745</v>
      </c>
      <c r="I4" s="447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745</v>
      </c>
      <c r="E8" s="430"/>
      <c r="F8" s="445" t="s">
        <v>745</v>
      </c>
      <c r="G8" s="430"/>
      <c r="H8" s="445" t="s">
        <v>745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1100</v>
      </c>
      <c r="D14" s="443" t="s">
        <v>1103</v>
      </c>
      <c r="E14" s="447" t="s">
        <v>1100</v>
      </c>
      <c r="F14" s="443" t="s">
        <v>1103</v>
      </c>
      <c r="G14" s="447" t="s">
        <v>1100</v>
      </c>
      <c r="H14" s="443" t="s">
        <v>1103</v>
      </c>
      <c r="I14" s="447" t="s">
        <v>1100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1031</v>
      </c>
      <c r="D26" s="445" t="s">
        <v>1031</v>
      </c>
      <c r="E26" s="445" t="s">
        <v>1031</v>
      </c>
      <c r="F26" s="445" t="s">
        <v>1031</v>
      </c>
      <c r="G26" s="445" t="s">
        <v>1031</v>
      </c>
      <c r="H26" s="445" t="s">
        <v>1031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1031</v>
      </c>
      <c r="D30" s="445" t="s">
        <v>1031</v>
      </c>
      <c r="E30" s="445" t="s">
        <v>1031</v>
      </c>
      <c r="F30" s="445" t="s">
        <v>1031</v>
      </c>
      <c r="G30" s="445" t="s">
        <v>1031</v>
      </c>
      <c r="H30" s="445" t="s">
        <v>1031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1109</v>
      </c>
      <c r="D36" s="460" t="s">
        <v>1109</v>
      </c>
      <c r="E36" s="460" t="s">
        <v>1109</v>
      </c>
      <c r="F36" s="460" t="s">
        <v>1109</v>
      </c>
      <c r="G36" s="460" t="s">
        <v>1109</v>
      </c>
      <c r="H36" s="460" t="s">
        <v>1109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1109</v>
      </c>
      <c r="D40" s="460" t="s">
        <v>1109</v>
      </c>
      <c r="E40" s="460" t="s">
        <v>1109</v>
      </c>
      <c r="F40" s="460" t="s">
        <v>1109</v>
      </c>
      <c r="G40" s="460" t="s">
        <v>1109</v>
      </c>
      <c r="H40" s="460" t="s">
        <v>1109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454" t="s">
        <v>1087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422"/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25"/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9">
    <mergeCell ref="G30:G33"/>
    <mergeCell ref="H40:H43"/>
    <mergeCell ref="H36:H39"/>
    <mergeCell ref="H30:H33"/>
    <mergeCell ref="H52:H55"/>
    <mergeCell ref="H48:H51"/>
    <mergeCell ref="I4:I12"/>
    <mergeCell ref="C14:C17"/>
    <mergeCell ref="D14:D15"/>
    <mergeCell ref="E14:E17"/>
    <mergeCell ref="F14:F15"/>
    <mergeCell ref="G14:G17"/>
    <mergeCell ref="H14:H15"/>
    <mergeCell ref="I14:I17"/>
    <mergeCell ref="D17:D19"/>
    <mergeCell ref="F17:F19"/>
    <mergeCell ref="H17:H19"/>
    <mergeCell ref="F4:F7"/>
    <mergeCell ref="G4:G12"/>
    <mergeCell ref="H4:H7"/>
    <mergeCell ref="C30:C33"/>
    <mergeCell ref="D30:D33"/>
    <mergeCell ref="D8:D11"/>
    <mergeCell ref="F8:F11"/>
    <mergeCell ref="H8:H11"/>
    <mergeCell ref="C26:C29"/>
    <mergeCell ref="D26:D29"/>
    <mergeCell ref="E26:E29"/>
    <mergeCell ref="F26:F29"/>
    <mergeCell ref="G26:G29"/>
    <mergeCell ref="H26:H29"/>
    <mergeCell ref="C4:C12"/>
    <mergeCell ref="D4:D7"/>
    <mergeCell ref="E4:E12"/>
    <mergeCell ref="E30:E33"/>
    <mergeCell ref="F30:F33"/>
    <mergeCell ref="C36:C39"/>
    <mergeCell ref="D36:D39"/>
    <mergeCell ref="E36:E39"/>
    <mergeCell ref="F36:F39"/>
    <mergeCell ref="G36:G39"/>
    <mergeCell ref="C40:C43"/>
    <mergeCell ref="D40:D43"/>
    <mergeCell ref="E40:E43"/>
    <mergeCell ref="F40:F43"/>
    <mergeCell ref="G40:G43"/>
    <mergeCell ref="C48:C51"/>
    <mergeCell ref="D48:D51"/>
    <mergeCell ref="E48:E51"/>
    <mergeCell ref="F48:F51"/>
    <mergeCell ref="G48:G51"/>
    <mergeCell ref="C52:C55"/>
    <mergeCell ref="D52:D55"/>
    <mergeCell ref="E52:E55"/>
    <mergeCell ref="F52:F55"/>
    <mergeCell ref="G52:G55"/>
    <mergeCell ref="C62:C63"/>
    <mergeCell ref="D62:D63"/>
    <mergeCell ref="I57:I60"/>
    <mergeCell ref="C57:C60"/>
    <mergeCell ref="D57:D60"/>
    <mergeCell ref="E57:E60"/>
    <mergeCell ref="F57:F60"/>
    <mergeCell ref="G57:G60"/>
    <mergeCell ref="H57:H60"/>
    <mergeCell ref="E62:E63"/>
    <mergeCell ref="F62:F63"/>
    <mergeCell ref="G62:G63"/>
    <mergeCell ref="H62:H6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A7E9323-0AD4-4094-9D67-3E1BCAE8355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101B284-663B-4BC1-987E-43AD1EB4DA3F}"/>
    <dataValidation allowBlank="1" showInputMessage="1" showErrorMessage="1" prompt="Zaman, bu sütundaki bu başlığın altında otomatik olarak güncelleştirilir." sqref="B3" xr:uid="{72F96B5A-2A2D-4598-A9DF-771D6688C805}"/>
    <dataValidation allowBlank="1" showInputMessage="1" showErrorMessage="1" prompt="Sağdaki hücreye Başlangıç Zamanını girin" sqref="B2" xr:uid="{ED4E52A9-AB6F-4249-B10F-07224A9375E4}"/>
    <dataValidation allowBlank="1" showInputMessage="1" showErrorMessage="1" prompt="Bu hücreye Başlangıç Zamanını girin" sqref="C2" xr:uid="{A8F8F946-E705-403B-97C5-B0FCF6659A5E}"/>
    <dataValidation allowBlank="1" showInputMessage="1" showErrorMessage="1" prompt="Sağdaki hücreye dakika cinsinden Zaman Aralığını girin" sqref="D2" xr:uid="{8BFA65DF-AF21-48A5-A750-DB0F576E56FD}"/>
    <dataValidation allowBlank="1" showInputMessage="1" showErrorMessage="1" prompt="Bu hücreye dakika cinsinden Zaman Aralığını girin" sqref="E2" xr:uid="{62545611-1A46-46CB-8E80-D35EBBD7589F}"/>
    <dataValidation allowBlank="1" showInputMessage="1" showErrorMessage="1" prompt="Bu çalışma kitabının başlığı bu hücrededir. Sağdaki hücreye dönem ismini girin" sqref="B1:D1" xr:uid="{CE2E01C7-3481-4088-B98B-94A3D03B70AD}"/>
    <dataValidation allowBlank="1" showInputMessage="1" showErrorMessage="1" prompt="Bu hücreye dönem ismini girin" sqref="E1:F1" xr:uid="{0FF9E643-68D5-4FD2-91FC-5F36AF881B0E}"/>
  </dataValidation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F00-DF2C-4151-938D-6F4512C4DCEC}">
  <dimension ref="B1:J100"/>
  <sheetViews>
    <sheetView topLeftCell="A53" zoomScale="110" zoomScaleNormal="110" workbookViewId="0">
      <selection activeCell="E57" sqref="E57:E60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1080</v>
      </c>
      <c r="D4" s="445" t="s">
        <v>745</v>
      </c>
      <c r="E4" s="447" t="s">
        <v>1080</v>
      </c>
      <c r="F4" s="445" t="s">
        <v>745</v>
      </c>
      <c r="G4" s="447" t="s">
        <v>1080</v>
      </c>
      <c r="H4" s="445" t="s">
        <v>745</v>
      </c>
      <c r="I4" s="447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745</v>
      </c>
      <c r="E8" s="430"/>
      <c r="F8" s="445" t="s">
        <v>745</v>
      </c>
      <c r="G8" s="430"/>
      <c r="H8" s="445" t="s">
        <v>745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1100</v>
      </c>
      <c r="D14" s="443" t="s">
        <v>1103</v>
      </c>
      <c r="E14" s="447" t="s">
        <v>1100</v>
      </c>
      <c r="F14" s="443" t="s">
        <v>1103</v>
      </c>
      <c r="G14" s="447" t="s">
        <v>1100</v>
      </c>
      <c r="H14" s="443" t="s">
        <v>1103</v>
      </c>
      <c r="I14" s="447" t="s">
        <v>1100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1031</v>
      </c>
      <c r="D26" s="445" t="s">
        <v>1031</v>
      </c>
      <c r="E26" s="445" t="s">
        <v>1031</v>
      </c>
      <c r="F26" s="445" t="s">
        <v>1031</v>
      </c>
      <c r="G26" s="445" t="s">
        <v>1031</v>
      </c>
      <c r="H26" s="445" t="s">
        <v>1031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1031</v>
      </c>
      <c r="D30" s="445" t="s">
        <v>1031</v>
      </c>
      <c r="E30" s="445" t="s">
        <v>1031</v>
      </c>
      <c r="F30" s="445" t="s">
        <v>1031</v>
      </c>
      <c r="G30" s="445" t="s">
        <v>1031</v>
      </c>
      <c r="H30" s="445" t="s">
        <v>1031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1109</v>
      </c>
      <c r="D36" s="460" t="s">
        <v>1109</v>
      </c>
      <c r="E36" s="460" t="s">
        <v>1109</v>
      </c>
      <c r="F36" s="460" t="s">
        <v>1109</v>
      </c>
      <c r="G36" s="460" t="s">
        <v>1109</v>
      </c>
      <c r="H36" s="460" t="s">
        <v>1109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1109</v>
      </c>
      <c r="D40" s="460" t="s">
        <v>1109</v>
      </c>
      <c r="E40" s="460" t="s">
        <v>1109</v>
      </c>
      <c r="F40" s="460" t="s">
        <v>1109</v>
      </c>
      <c r="G40" s="460" t="s">
        <v>1109</v>
      </c>
      <c r="H40" s="460" t="s">
        <v>1109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1087</v>
      </c>
      <c r="D57" s="454" t="s">
        <v>1087</v>
      </c>
      <c r="E57" s="454" t="s">
        <v>1087</v>
      </c>
      <c r="F57" s="454" t="s">
        <v>1087</v>
      </c>
      <c r="G57" s="454" t="s">
        <v>1087</v>
      </c>
      <c r="H57" s="454" t="s">
        <v>1087</v>
      </c>
      <c r="I57" s="454" t="s">
        <v>1087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422"/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25"/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9">
    <mergeCell ref="I4:I12"/>
    <mergeCell ref="I14:I17"/>
    <mergeCell ref="D17:D19"/>
    <mergeCell ref="C30:C33"/>
    <mergeCell ref="D30:D33"/>
    <mergeCell ref="D8:D11"/>
    <mergeCell ref="F8:F11"/>
    <mergeCell ref="H8:H11"/>
    <mergeCell ref="C26:C29"/>
    <mergeCell ref="D26:D29"/>
    <mergeCell ref="E26:E29"/>
    <mergeCell ref="F26:F29"/>
    <mergeCell ref="G26:G29"/>
    <mergeCell ref="H4:H7"/>
    <mergeCell ref="C14:C17"/>
    <mergeCell ref="D14:D15"/>
    <mergeCell ref="C40:C43"/>
    <mergeCell ref="D40:D43"/>
    <mergeCell ref="E40:E43"/>
    <mergeCell ref="F40:F43"/>
    <mergeCell ref="G40:G43"/>
    <mergeCell ref="C36:C39"/>
    <mergeCell ref="D36:D39"/>
    <mergeCell ref="E36:E39"/>
    <mergeCell ref="F36:F39"/>
    <mergeCell ref="G36:G39"/>
    <mergeCell ref="C62:C63"/>
    <mergeCell ref="D62:D6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E62:E63"/>
    <mergeCell ref="F62:F63"/>
    <mergeCell ref="I57:I60"/>
    <mergeCell ref="C57:C60"/>
    <mergeCell ref="D57:D60"/>
    <mergeCell ref="E57:E60"/>
    <mergeCell ref="F57:F60"/>
    <mergeCell ref="G57:G60"/>
    <mergeCell ref="H57:H60"/>
    <mergeCell ref="E14:E17"/>
    <mergeCell ref="F14:F15"/>
    <mergeCell ref="G14:G17"/>
    <mergeCell ref="H14:H15"/>
    <mergeCell ref="C4:C12"/>
    <mergeCell ref="D4:D7"/>
    <mergeCell ref="E4:E12"/>
    <mergeCell ref="F4:F7"/>
    <mergeCell ref="G4:G12"/>
    <mergeCell ref="F17:F19"/>
    <mergeCell ref="H17:H19"/>
    <mergeCell ref="H26:H29"/>
    <mergeCell ref="G62:G63"/>
    <mergeCell ref="H62:H63"/>
    <mergeCell ref="E30:E33"/>
    <mergeCell ref="F30:F33"/>
    <mergeCell ref="G30:G33"/>
    <mergeCell ref="H40:H43"/>
    <mergeCell ref="H36:H39"/>
    <mergeCell ref="H30:H33"/>
  </mergeCells>
  <dataValidations count="9">
    <dataValidation allowBlank="1" showInputMessage="1" showErrorMessage="1" prompt="Bu hücreye dönem ismini girin" sqref="E1:F1" xr:uid="{8ACBB925-EA4A-4CC3-B344-E78CF0454D8A}"/>
    <dataValidation allowBlank="1" showInputMessage="1" showErrorMessage="1" prompt="Bu çalışma kitabının başlığı bu hücrededir. Sağdaki hücreye dönem ismini girin" sqref="B1:D1" xr:uid="{04200EB8-7A18-44A2-A91E-DF26F4C11F5F}"/>
    <dataValidation allowBlank="1" showInputMessage="1" showErrorMessage="1" prompt="Bu hücreye dakika cinsinden Zaman Aralığını girin" sqref="E2" xr:uid="{C29A060C-CDB0-4BA2-822E-E9BDAA50C743}"/>
    <dataValidation allowBlank="1" showInputMessage="1" showErrorMessage="1" prompt="Sağdaki hücreye dakika cinsinden Zaman Aralığını girin" sqref="D2" xr:uid="{48A5F726-AAD5-48D9-BAF2-07CCB722EAF5}"/>
    <dataValidation allowBlank="1" showInputMessage="1" showErrorMessage="1" prompt="Bu hücreye Başlangıç Zamanını girin" sqref="C2" xr:uid="{DF3371AF-630D-42F1-88DA-F07CF2DED14D}"/>
    <dataValidation allowBlank="1" showInputMessage="1" showErrorMessage="1" prompt="Sağdaki hücreye Başlangıç Zamanını girin" sqref="B2" xr:uid="{DDE69977-404D-4ACA-B73A-49958053A1A1}"/>
    <dataValidation allowBlank="1" showInputMessage="1" showErrorMessage="1" prompt="Zaman, bu sütundaki bu başlığın altında otomatik olarak güncelleştirilir." sqref="B3" xr:uid="{515FDF89-C029-429A-9569-0F1D4C11424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EE804CE-7477-49B6-8C16-57BA39691EE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B4505E5-7CE6-4877-89E8-D96212A05C71}"/>
  </dataValidation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B96C-0FAA-4D8D-AA7D-62D8EDD61F6D}">
  <dimension ref="B1:J100"/>
  <sheetViews>
    <sheetView topLeftCell="A51" zoomScale="110" zoomScaleNormal="110" workbookViewId="0">
      <selection activeCell="C56" sqref="C56:I6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1080</v>
      </c>
      <c r="D4" s="445" t="s">
        <v>745</v>
      </c>
      <c r="E4" s="447" t="s">
        <v>1080</v>
      </c>
      <c r="F4" s="445" t="s">
        <v>745</v>
      </c>
      <c r="G4" s="447" t="s">
        <v>1080</v>
      </c>
      <c r="H4" s="445" t="s">
        <v>745</v>
      </c>
      <c r="I4" s="447" t="s">
        <v>1080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745</v>
      </c>
      <c r="E8" s="430"/>
      <c r="F8" s="445" t="s">
        <v>745</v>
      </c>
      <c r="G8" s="430"/>
      <c r="H8" s="445" t="s">
        <v>745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1100</v>
      </c>
      <c r="D14" s="443" t="s">
        <v>1103</v>
      </c>
      <c r="E14" s="447" t="s">
        <v>1100</v>
      </c>
      <c r="F14" s="443" t="s">
        <v>1103</v>
      </c>
      <c r="G14" s="447" t="s">
        <v>1100</v>
      </c>
      <c r="H14" s="443" t="s">
        <v>1103</v>
      </c>
      <c r="I14" s="447" t="s">
        <v>1100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1032</v>
      </c>
      <c r="D26" s="445" t="s">
        <v>1033</v>
      </c>
      <c r="E26" s="445" t="s">
        <v>1033</v>
      </c>
      <c r="F26" s="445" t="s">
        <v>1034</v>
      </c>
      <c r="G26" s="445" t="s">
        <v>1034</v>
      </c>
      <c r="H26" s="445" t="s">
        <v>1034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1032</v>
      </c>
      <c r="D30" s="445" t="s">
        <v>1033</v>
      </c>
      <c r="E30" s="445" t="s">
        <v>1033</v>
      </c>
      <c r="F30" s="445" t="s">
        <v>1034</v>
      </c>
      <c r="G30" s="445" t="s">
        <v>1034</v>
      </c>
      <c r="H30" s="445" t="s">
        <v>1034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7" t="s">
        <v>1112</v>
      </c>
      <c r="D34" s="337" t="s">
        <v>1112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1109</v>
      </c>
      <c r="D36" s="460" t="s">
        <v>1109</v>
      </c>
      <c r="E36" s="460" t="s">
        <v>1109</v>
      </c>
      <c r="F36" s="460" t="s">
        <v>1109</v>
      </c>
      <c r="G36" s="460" t="s">
        <v>1109</v>
      </c>
      <c r="H36" s="460" t="s">
        <v>1109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1109</v>
      </c>
      <c r="D40" s="460" t="s">
        <v>1109</v>
      </c>
      <c r="E40" s="460" t="s">
        <v>1109</v>
      </c>
      <c r="F40" s="460" t="s">
        <v>1109</v>
      </c>
      <c r="G40" s="460" t="s">
        <v>1109</v>
      </c>
      <c r="H40" s="460" t="s">
        <v>1109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49" t="s">
        <v>1088</v>
      </c>
      <c r="D48" s="449" t="s">
        <v>1088</v>
      </c>
      <c r="E48" s="449" t="s">
        <v>1088</v>
      </c>
      <c r="F48" s="449" t="s">
        <v>1088</v>
      </c>
      <c r="G48" s="449" t="s">
        <v>1088</v>
      </c>
      <c r="H48" s="449" t="s">
        <v>1088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28"/>
      <c r="D49" s="428"/>
      <c r="E49" s="428"/>
      <c r="F49" s="428"/>
      <c r="G49" s="428"/>
      <c r="H49" s="428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28"/>
      <c r="D50" s="428"/>
      <c r="E50" s="428"/>
      <c r="F50" s="428"/>
      <c r="G50" s="428"/>
      <c r="H50" s="428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28"/>
      <c r="D51" s="428"/>
      <c r="E51" s="428"/>
      <c r="F51" s="428"/>
      <c r="G51" s="428"/>
      <c r="H51" s="428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49" t="s">
        <v>1088</v>
      </c>
      <c r="D52" s="449" t="s">
        <v>1088</v>
      </c>
      <c r="E52" s="449" t="s">
        <v>1088</v>
      </c>
      <c r="F52" s="449" t="s">
        <v>1088</v>
      </c>
      <c r="G52" s="449" t="s">
        <v>1088</v>
      </c>
      <c r="H52" s="449" t="s">
        <v>1088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28"/>
      <c r="D53" s="428"/>
      <c r="E53" s="428"/>
      <c r="F53" s="428"/>
      <c r="G53" s="428"/>
      <c r="H53" s="428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28"/>
      <c r="D54" s="428"/>
      <c r="E54" s="428"/>
      <c r="F54" s="428"/>
      <c r="G54" s="428"/>
      <c r="H54" s="428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28"/>
      <c r="D55" s="428"/>
      <c r="E55" s="428"/>
      <c r="F55" s="428"/>
      <c r="G55" s="428"/>
      <c r="H55" s="428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54" t="s">
        <v>1113</v>
      </c>
      <c r="D57" s="454" t="s">
        <v>1113</v>
      </c>
      <c r="E57" s="454" t="s">
        <v>1113</v>
      </c>
      <c r="F57" s="454" t="s">
        <v>1113</v>
      </c>
      <c r="G57" s="454" t="s">
        <v>1113</v>
      </c>
      <c r="H57" s="454" t="s">
        <v>1113</v>
      </c>
      <c r="I57" s="454" t="s">
        <v>1113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422"/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25"/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9">
    <mergeCell ref="H40:H43"/>
    <mergeCell ref="H36:H39"/>
    <mergeCell ref="H52:H55"/>
    <mergeCell ref="H48:H51"/>
    <mergeCell ref="C4:C12"/>
    <mergeCell ref="D4:D7"/>
    <mergeCell ref="E4:E12"/>
    <mergeCell ref="F4:F7"/>
    <mergeCell ref="G4:G12"/>
    <mergeCell ref="C30:C33"/>
    <mergeCell ref="D30:D33"/>
    <mergeCell ref="D8:D11"/>
    <mergeCell ref="F8:F11"/>
    <mergeCell ref="H8:H11"/>
    <mergeCell ref="C26:C29"/>
    <mergeCell ref="D26:D29"/>
    <mergeCell ref="C14:C17"/>
    <mergeCell ref="D14:D15"/>
    <mergeCell ref="E14:E17"/>
    <mergeCell ref="F14:F15"/>
    <mergeCell ref="G14:G17"/>
    <mergeCell ref="I4:I12"/>
    <mergeCell ref="I14:I17"/>
    <mergeCell ref="D17:D19"/>
    <mergeCell ref="E30:E33"/>
    <mergeCell ref="F30:F33"/>
    <mergeCell ref="G30:G33"/>
    <mergeCell ref="H30:H33"/>
    <mergeCell ref="H4:H7"/>
    <mergeCell ref="H14:H15"/>
    <mergeCell ref="F17:F19"/>
    <mergeCell ref="H17:H19"/>
    <mergeCell ref="E26:E29"/>
    <mergeCell ref="F26:F29"/>
    <mergeCell ref="G26:G29"/>
    <mergeCell ref="H26:H29"/>
    <mergeCell ref="C36:C39"/>
    <mergeCell ref="D36:D39"/>
    <mergeCell ref="E36:E39"/>
    <mergeCell ref="F36:F39"/>
    <mergeCell ref="G36:G39"/>
    <mergeCell ref="C40:C43"/>
    <mergeCell ref="D40:D43"/>
    <mergeCell ref="E40:E43"/>
    <mergeCell ref="F40:F43"/>
    <mergeCell ref="G40:G43"/>
    <mergeCell ref="C48:C51"/>
    <mergeCell ref="D48:D51"/>
    <mergeCell ref="E48:E51"/>
    <mergeCell ref="F48:F51"/>
    <mergeCell ref="G48:G51"/>
    <mergeCell ref="C52:C55"/>
    <mergeCell ref="D52:D55"/>
    <mergeCell ref="E52:E55"/>
    <mergeCell ref="F52:F55"/>
    <mergeCell ref="G52:G55"/>
    <mergeCell ref="C62:C63"/>
    <mergeCell ref="D62:D63"/>
    <mergeCell ref="I57:I60"/>
    <mergeCell ref="C57:C60"/>
    <mergeCell ref="D57:D60"/>
    <mergeCell ref="E57:E60"/>
    <mergeCell ref="F57:F60"/>
    <mergeCell ref="G57:G60"/>
    <mergeCell ref="H57:H60"/>
    <mergeCell ref="E62:E63"/>
    <mergeCell ref="F62:F63"/>
    <mergeCell ref="G62:G63"/>
    <mergeCell ref="H62:H6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CFDD696-B6D4-407F-AA65-9B0FBC5CCB6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24A9C9E-0431-44DA-9E3C-15D80F833415}"/>
    <dataValidation allowBlank="1" showInputMessage="1" showErrorMessage="1" prompt="Zaman, bu sütundaki bu başlığın altında otomatik olarak güncelleştirilir." sqref="B3" xr:uid="{41085317-5285-4206-A566-2A2740D62C0E}"/>
    <dataValidation allowBlank="1" showInputMessage="1" showErrorMessage="1" prompt="Sağdaki hücreye Başlangıç Zamanını girin" sqref="B2" xr:uid="{4444DB01-2E5F-4944-84C1-BA88828523DD}"/>
    <dataValidation allowBlank="1" showInputMessage="1" showErrorMessage="1" prompt="Bu hücreye Başlangıç Zamanını girin" sqref="C2" xr:uid="{52BAA1B1-AABE-455A-9263-148276B0F5FF}"/>
    <dataValidation allowBlank="1" showInputMessage="1" showErrorMessage="1" prompt="Sağdaki hücreye dakika cinsinden Zaman Aralığını girin" sqref="D2" xr:uid="{7972AF8E-6F30-486C-AD4C-6DD7BAB8B3D2}"/>
    <dataValidation allowBlank="1" showInputMessage="1" showErrorMessage="1" prompt="Bu hücreye dakika cinsinden Zaman Aralığını girin" sqref="E2" xr:uid="{C3C524F4-CB12-4974-84C6-76F92B696F57}"/>
    <dataValidation allowBlank="1" showInputMessage="1" showErrorMessage="1" prompt="Bu çalışma kitabının başlığı bu hücrededir. Sağdaki hücreye dönem ismini girin" sqref="B1:D1" xr:uid="{9B26EF1D-AB99-4673-AA2C-A2876D1B0440}"/>
    <dataValidation allowBlank="1" showInputMessage="1" showErrorMessage="1" prompt="Bu hücreye dönem ismini girin" sqref="E1:F1" xr:uid="{866C12C8-D6F1-4D9D-B989-4BE3B686F594}"/>
  </dataValidation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D7A5-F83B-4E4F-940B-6F48A2A16A3D}">
  <dimension ref="B1:J100"/>
  <sheetViews>
    <sheetView topLeftCell="A2" zoomScale="110" zoomScaleNormal="110" workbookViewId="0">
      <selection activeCell="C48" sqref="C48:H70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1119</v>
      </c>
      <c r="D4" s="445" t="s">
        <v>1118</v>
      </c>
      <c r="E4" s="447" t="s">
        <v>1119</v>
      </c>
      <c r="F4" s="445" t="s">
        <v>1118</v>
      </c>
      <c r="G4" s="447" t="s">
        <v>1119</v>
      </c>
      <c r="H4" s="445" t="s">
        <v>1118</v>
      </c>
      <c r="I4" s="447" t="s">
        <v>1119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1118</v>
      </c>
      <c r="E8" s="430"/>
      <c r="F8" s="445" t="s">
        <v>1118</v>
      </c>
      <c r="G8" s="430"/>
      <c r="H8" s="445" t="s">
        <v>1118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1119</v>
      </c>
      <c r="D14" s="443" t="s">
        <v>1103</v>
      </c>
      <c r="E14" s="447" t="s">
        <v>1119</v>
      </c>
      <c r="F14" s="443" t="s">
        <v>1103</v>
      </c>
      <c r="G14" s="447" t="s">
        <v>1119</v>
      </c>
      <c r="H14" s="443" t="s">
        <v>1103</v>
      </c>
      <c r="I14" s="447" t="s">
        <v>1119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1034</v>
      </c>
      <c r="D26" s="445" t="s">
        <v>1034</v>
      </c>
      <c r="E26" s="445" t="s">
        <v>1034</v>
      </c>
      <c r="F26" s="445" t="s">
        <v>1035</v>
      </c>
      <c r="G26" s="445" t="s">
        <v>1035</v>
      </c>
      <c r="H26" s="445" t="s">
        <v>1035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1034</v>
      </c>
      <c r="D30" s="445" t="s">
        <v>1034</v>
      </c>
      <c r="E30" s="445" t="s">
        <v>1034</v>
      </c>
      <c r="F30" s="445" t="s">
        <v>1035</v>
      </c>
      <c r="G30" s="445" t="s">
        <v>1035</v>
      </c>
      <c r="H30" s="445" t="s">
        <v>1035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1114</v>
      </c>
      <c r="D36" s="460" t="s">
        <v>1114</v>
      </c>
      <c r="E36" s="460" t="s">
        <v>1114</v>
      </c>
      <c r="F36" s="460" t="s">
        <v>1115</v>
      </c>
      <c r="G36" s="460" t="s">
        <v>1115</v>
      </c>
      <c r="H36" s="460" t="s">
        <v>1116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1114</v>
      </c>
      <c r="D40" s="460" t="s">
        <v>1114</v>
      </c>
      <c r="E40" s="460" t="s">
        <v>1114</v>
      </c>
      <c r="F40" s="460" t="s">
        <v>1115</v>
      </c>
      <c r="G40" s="460" t="s">
        <v>1115</v>
      </c>
      <c r="H40" s="460" t="s">
        <v>1117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1120</v>
      </c>
      <c r="D48" s="464" t="s">
        <v>1120</v>
      </c>
      <c r="E48" s="464" t="s">
        <v>1121</v>
      </c>
      <c r="F48" s="464" t="s">
        <v>1123</v>
      </c>
      <c r="G48" s="464" t="s">
        <v>1123</v>
      </c>
      <c r="H48" s="464" t="s">
        <v>1125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4"/>
      <c r="H49" s="464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4"/>
      <c r="H50" s="464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4"/>
      <c r="H51" s="464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1120</v>
      </c>
      <c r="D52" s="464" t="s">
        <v>1120</v>
      </c>
      <c r="E52" s="464" t="s">
        <v>1122</v>
      </c>
      <c r="F52" s="464" t="s">
        <v>1123</v>
      </c>
      <c r="G52" s="464" t="s">
        <v>1124</v>
      </c>
      <c r="H52" s="464" t="s">
        <v>1125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4"/>
      <c r="H53" s="464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4"/>
      <c r="H54" s="464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4"/>
      <c r="H55" s="464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61" t="s">
        <v>1126</v>
      </c>
      <c r="D57" s="449" t="s">
        <v>1127</v>
      </c>
      <c r="E57" s="461" t="s">
        <v>1126</v>
      </c>
      <c r="F57" s="449" t="s">
        <v>1127</v>
      </c>
      <c r="G57" s="461" t="s">
        <v>1126</v>
      </c>
      <c r="H57" s="449" t="s">
        <v>1127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63"/>
      <c r="D58" s="428"/>
      <c r="E58" s="463"/>
      <c r="F58" s="428"/>
      <c r="G58" s="463"/>
      <c r="H58" s="428"/>
      <c r="I58" s="333" t="s">
        <v>12</v>
      </c>
      <c r="J58" s="322"/>
    </row>
    <row r="59" spans="2:10" ht="14.5" customHeight="1" thickBot="1" x14ac:dyDescent="0.3">
      <c r="B59" s="332">
        <f t="shared" si="0"/>
        <v>0.92708333333333204</v>
      </c>
      <c r="C59" s="463"/>
      <c r="D59" s="428"/>
      <c r="E59" s="463"/>
      <c r="F59" s="428"/>
      <c r="G59" s="463"/>
      <c r="H59" s="428"/>
      <c r="I59" s="333" t="s">
        <v>12</v>
      </c>
      <c r="J59" s="322"/>
    </row>
    <row r="60" spans="2:10" ht="14.5" customHeight="1" thickBot="1" x14ac:dyDescent="0.3">
      <c r="B60" s="332">
        <f t="shared" si="0"/>
        <v>0.93749999999999867</v>
      </c>
      <c r="C60" s="463"/>
      <c r="D60" s="428"/>
      <c r="E60" s="463"/>
      <c r="F60" s="428"/>
      <c r="G60" s="463"/>
      <c r="H60" s="428"/>
      <c r="I60" s="333" t="s">
        <v>12</v>
      </c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25"/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8">
    <mergeCell ref="C30:C33"/>
    <mergeCell ref="D30:D33"/>
    <mergeCell ref="D8:D11"/>
    <mergeCell ref="F8:F11"/>
    <mergeCell ref="H8:H11"/>
    <mergeCell ref="C26:C29"/>
    <mergeCell ref="D26:D29"/>
    <mergeCell ref="E26:E29"/>
    <mergeCell ref="F26:F29"/>
    <mergeCell ref="G26:G29"/>
    <mergeCell ref="E4:E12"/>
    <mergeCell ref="D36:D39"/>
    <mergeCell ref="E36:E39"/>
    <mergeCell ref="F36:F39"/>
    <mergeCell ref="G36:G39"/>
    <mergeCell ref="C40:C43"/>
    <mergeCell ref="D40:D43"/>
    <mergeCell ref="E40:E43"/>
    <mergeCell ref="F40:F43"/>
    <mergeCell ref="G40:G43"/>
    <mergeCell ref="C62:C63"/>
    <mergeCell ref="D62:D6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C57:C60"/>
    <mergeCell ref="D57:D60"/>
    <mergeCell ref="F57:F60"/>
    <mergeCell ref="G57:G60"/>
    <mergeCell ref="I4:I12"/>
    <mergeCell ref="C14:C17"/>
    <mergeCell ref="D14:D15"/>
    <mergeCell ref="E14:E17"/>
    <mergeCell ref="F14:F15"/>
    <mergeCell ref="G14:G17"/>
    <mergeCell ref="H14:H15"/>
    <mergeCell ref="I14:I17"/>
    <mergeCell ref="D17:D19"/>
    <mergeCell ref="F17:F19"/>
    <mergeCell ref="H17:H19"/>
    <mergeCell ref="C4:C12"/>
    <mergeCell ref="D4:D7"/>
    <mergeCell ref="C36:C39"/>
    <mergeCell ref="E62:E63"/>
    <mergeCell ref="F62:F63"/>
    <mergeCell ref="G62:G63"/>
    <mergeCell ref="H62:H63"/>
    <mergeCell ref="F4:F7"/>
    <mergeCell ref="G4:G12"/>
    <mergeCell ref="H4:H7"/>
    <mergeCell ref="H57:H60"/>
    <mergeCell ref="E30:E33"/>
    <mergeCell ref="F30:F33"/>
    <mergeCell ref="G30:G33"/>
    <mergeCell ref="H40:H43"/>
    <mergeCell ref="H36:H39"/>
    <mergeCell ref="H30:H33"/>
    <mergeCell ref="H26:H29"/>
    <mergeCell ref="E57:E60"/>
  </mergeCells>
  <dataValidations count="9">
    <dataValidation allowBlank="1" showInputMessage="1" showErrorMessage="1" prompt="Bu hücreye dönem ismini girin" sqref="E1:F1" xr:uid="{90B62967-84D9-4998-BBE6-781A66FA4821}"/>
    <dataValidation allowBlank="1" showInputMessage="1" showErrorMessage="1" prompt="Bu çalışma kitabının başlığı bu hücrededir. Sağdaki hücreye dönem ismini girin" sqref="B1:D1" xr:uid="{A2DFDCF0-7436-4C12-91F6-59681A2E1DBD}"/>
    <dataValidation allowBlank="1" showInputMessage="1" showErrorMessage="1" prompt="Bu hücreye dakika cinsinden Zaman Aralığını girin" sqref="E2" xr:uid="{21FB0A94-059A-47BB-9CCE-54329E2CA9E2}"/>
    <dataValidation allowBlank="1" showInputMessage="1" showErrorMessage="1" prompt="Sağdaki hücreye dakika cinsinden Zaman Aralığını girin" sqref="D2" xr:uid="{CB81A2F0-3074-4435-86A6-7777D486CCF9}"/>
    <dataValidation allowBlank="1" showInputMessage="1" showErrorMessage="1" prompt="Bu hücreye Başlangıç Zamanını girin" sqref="C2" xr:uid="{E349C4C6-24D7-484B-BADF-85D8EFF322E4}"/>
    <dataValidation allowBlank="1" showInputMessage="1" showErrorMessage="1" prompt="Sağdaki hücreye Başlangıç Zamanını girin" sqref="B2" xr:uid="{5725055C-4257-4318-B529-220498A85805}"/>
    <dataValidation allowBlank="1" showInputMessage="1" showErrorMessage="1" prompt="Zaman, bu sütundaki bu başlığın altında otomatik olarak güncelleştirilir." sqref="B3" xr:uid="{8551061F-7062-4037-8EBE-A37C2DAE0EA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DE14A89-10EF-4CE7-9BD1-BC04C9F9FF0F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7EE58241-F5AC-4362-864D-DCBF47708ECD}"/>
  </dataValidation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7A14A-F33C-43DC-8FB2-F2465568A678}">
  <dimension ref="B1:J100"/>
  <sheetViews>
    <sheetView topLeftCell="A57" zoomScale="110" zoomScaleNormal="110" workbookViewId="0">
      <selection activeCell="C48" sqref="C48:H72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1119</v>
      </c>
      <c r="D4" s="445" t="s">
        <v>1118</v>
      </c>
      <c r="E4" s="447" t="s">
        <v>1119</v>
      </c>
      <c r="F4" s="445" t="s">
        <v>1118</v>
      </c>
      <c r="G4" s="447" t="s">
        <v>1119</v>
      </c>
      <c r="H4" s="445" t="s">
        <v>1118</v>
      </c>
      <c r="I4" s="447" t="s">
        <v>1119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1118</v>
      </c>
      <c r="E8" s="430"/>
      <c r="F8" s="445" t="s">
        <v>1118</v>
      </c>
      <c r="G8" s="430"/>
      <c r="H8" s="445" t="s">
        <v>1118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1119</v>
      </c>
      <c r="D14" s="443" t="s">
        <v>1103</v>
      </c>
      <c r="E14" s="447" t="s">
        <v>1119</v>
      </c>
      <c r="F14" s="443" t="s">
        <v>1103</v>
      </c>
      <c r="G14" s="447" t="s">
        <v>1119</v>
      </c>
      <c r="H14" s="443" t="s">
        <v>1103</v>
      </c>
      <c r="I14" s="447" t="s">
        <v>1119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1035</v>
      </c>
      <c r="D26" s="445" t="s">
        <v>1035</v>
      </c>
      <c r="E26" s="445" t="s">
        <v>1035</v>
      </c>
      <c r="F26" s="445" t="s">
        <v>1035</v>
      </c>
      <c r="G26" s="445" t="s">
        <v>1035</v>
      </c>
      <c r="H26" s="445" t="s">
        <v>1035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1035</v>
      </c>
      <c r="D30" s="445" t="s">
        <v>1035</v>
      </c>
      <c r="E30" s="445" t="s">
        <v>1035</v>
      </c>
      <c r="F30" s="445" t="s">
        <v>1036</v>
      </c>
      <c r="G30" s="445" t="s">
        <v>1035</v>
      </c>
      <c r="H30" s="445" t="s">
        <v>1035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1114</v>
      </c>
      <c r="D36" s="460" t="s">
        <v>1114</v>
      </c>
      <c r="E36" s="460" t="s">
        <v>1128</v>
      </c>
      <c r="F36" s="460" t="s">
        <v>1128</v>
      </c>
      <c r="G36" s="460" t="s">
        <v>1115</v>
      </c>
      <c r="H36" s="460" t="s">
        <v>1115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1114</v>
      </c>
      <c r="D40" s="460" t="s">
        <v>1114</v>
      </c>
      <c r="E40" s="460" t="s">
        <v>1128</v>
      </c>
      <c r="F40" s="460" t="s">
        <v>1128</v>
      </c>
      <c r="G40" s="460" t="s">
        <v>1115</v>
      </c>
      <c r="H40" s="460" t="s">
        <v>1115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1121</v>
      </c>
      <c r="D48" s="464" t="s">
        <v>1123</v>
      </c>
      <c r="E48" s="464" t="s">
        <v>1123</v>
      </c>
      <c r="F48" s="464" t="s">
        <v>1129</v>
      </c>
      <c r="G48" s="464" t="s">
        <v>1129</v>
      </c>
      <c r="H48" s="464" t="s">
        <v>1129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4"/>
      <c r="H49" s="464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4"/>
      <c r="H50" s="464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4"/>
      <c r="H51" s="464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1122</v>
      </c>
      <c r="D52" s="464" t="s">
        <v>1123</v>
      </c>
      <c r="E52" s="464" t="s">
        <v>1124</v>
      </c>
      <c r="F52" s="464" t="s">
        <v>1129</v>
      </c>
      <c r="G52" s="464" t="s">
        <v>1129</v>
      </c>
      <c r="H52" s="464" t="s">
        <v>1129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4"/>
      <c r="H53" s="464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4"/>
      <c r="H54" s="464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4"/>
      <c r="H55" s="464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61" t="s">
        <v>1126</v>
      </c>
      <c r="D57" s="449" t="s">
        <v>1127</v>
      </c>
      <c r="E57" s="461" t="s">
        <v>1126</v>
      </c>
      <c r="F57" s="449" t="s">
        <v>1127</v>
      </c>
      <c r="G57" s="461" t="s">
        <v>1126</v>
      </c>
      <c r="H57" s="449" t="s">
        <v>1127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63"/>
      <c r="D58" s="428"/>
      <c r="E58" s="463"/>
      <c r="F58" s="428"/>
      <c r="G58" s="463"/>
      <c r="H58" s="428"/>
      <c r="I58" s="333" t="s">
        <v>12</v>
      </c>
      <c r="J58" s="322"/>
    </row>
    <row r="59" spans="2:10" ht="14.5" customHeight="1" thickBot="1" x14ac:dyDescent="0.3">
      <c r="B59" s="332">
        <f t="shared" si="0"/>
        <v>0.92708333333333204</v>
      </c>
      <c r="C59" s="463"/>
      <c r="D59" s="428"/>
      <c r="E59" s="463"/>
      <c r="F59" s="428"/>
      <c r="G59" s="463"/>
      <c r="H59" s="428"/>
      <c r="I59" s="333" t="s">
        <v>12</v>
      </c>
      <c r="J59" s="322"/>
    </row>
    <row r="60" spans="2:10" ht="14.5" customHeight="1" thickBot="1" x14ac:dyDescent="0.3">
      <c r="B60" s="332">
        <f t="shared" si="0"/>
        <v>0.93749999999999867</v>
      </c>
      <c r="C60" s="463"/>
      <c r="D60" s="428"/>
      <c r="E60" s="463"/>
      <c r="F60" s="428"/>
      <c r="G60" s="463"/>
      <c r="H60" s="428"/>
      <c r="I60" s="333" t="s">
        <v>12</v>
      </c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25"/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8">
    <mergeCell ref="F62:F63"/>
    <mergeCell ref="G62:G63"/>
    <mergeCell ref="H62:H63"/>
    <mergeCell ref="F4:F7"/>
    <mergeCell ref="G4:G12"/>
    <mergeCell ref="H4:H7"/>
    <mergeCell ref="G30:G33"/>
    <mergeCell ref="H40:H43"/>
    <mergeCell ref="H36:H39"/>
    <mergeCell ref="H30:H33"/>
    <mergeCell ref="H52:H55"/>
    <mergeCell ref="H48:H51"/>
    <mergeCell ref="H57:H60"/>
    <mergeCell ref="F57:F60"/>
    <mergeCell ref="G57:G60"/>
    <mergeCell ref="I4:I12"/>
    <mergeCell ref="C14:C17"/>
    <mergeCell ref="D14:D15"/>
    <mergeCell ref="E14:E17"/>
    <mergeCell ref="F14:F15"/>
    <mergeCell ref="G14:G17"/>
    <mergeCell ref="H14:H15"/>
    <mergeCell ref="I14:I17"/>
    <mergeCell ref="D17:D19"/>
    <mergeCell ref="F17:F19"/>
    <mergeCell ref="H17:H19"/>
    <mergeCell ref="C30:C33"/>
    <mergeCell ref="D30:D33"/>
    <mergeCell ref="D8:D11"/>
    <mergeCell ref="F8:F11"/>
    <mergeCell ref="H8:H11"/>
    <mergeCell ref="C26:C29"/>
    <mergeCell ref="D26:D29"/>
    <mergeCell ref="E26:E29"/>
    <mergeCell ref="F26:F29"/>
    <mergeCell ref="G26:G29"/>
    <mergeCell ref="H26:H29"/>
    <mergeCell ref="C4:C12"/>
    <mergeCell ref="D4:D7"/>
    <mergeCell ref="E4:E12"/>
    <mergeCell ref="E30:E33"/>
    <mergeCell ref="F30:F33"/>
    <mergeCell ref="C36:C39"/>
    <mergeCell ref="D36:D39"/>
    <mergeCell ref="E36:E39"/>
    <mergeCell ref="F36:F39"/>
    <mergeCell ref="G36:G39"/>
    <mergeCell ref="C40:C43"/>
    <mergeCell ref="D40:D43"/>
    <mergeCell ref="E40:E43"/>
    <mergeCell ref="F40:F43"/>
    <mergeCell ref="G40:G43"/>
    <mergeCell ref="C48:C51"/>
    <mergeCell ref="D48:D51"/>
    <mergeCell ref="E48:E51"/>
    <mergeCell ref="F48:F51"/>
    <mergeCell ref="G48:G51"/>
    <mergeCell ref="C52:C55"/>
    <mergeCell ref="D52:D55"/>
    <mergeCell ref="E52:E55"/>
    <mergeCell ref="F52:F55"/>
    <mergeCell ref="G52:G55"/>
    <mergeCell ref="C62:C63"/>
    <mergeCell ref="D62:D63"/>
    <mergeCell ref="C57:C60"/>
    <mergeCell ref="D57:D60"/>
    <mergeCell ref="E57:E60"/>
    <mergeCell ref="E62:E6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C726D9C-44BA-43ED-88F3-AA0B53629FA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3AA8060-6729-4894-9261-955ACBF4A445}"/>
    <dataValidation allowBlank="1" showInputMessage="1" showErrorMessage="1" prompt="Zaman, bu sütundaki bu başlığın altında otomatik olarak güncelleştirilir." sqref="B3" xr:uid="{FA4FBAEE-6765-4087-BD06-60B7E23678C0}"/>
    <dataValidation allowBlank="1" showInputMessage="1" showErrorMessage="1" prompt="Sağdaki hücreye Başlangıç Zamanını girin" sqref="B2" xr:uid="{A80F7B36-023D-4FEC-B089-E4EC0F0BDBEA}"/>
    <dataValidation allowBlank="1" showInputMessage="1" showErrorMessage="1" prompt="Bu hücreye Başlangıç Zamanını girin" sqref="C2" xr:uid="{C49F7A7D-870C-45A0-93F5-3B52CC9B2E8B}"/>
    <dataValidation allowBlank="1" showInputMessage="1" showErrorMessage="1" prompt="Sağdaki hücreye dakika cinsinden Zaman Aralığını girin" sqref="D2" xr:uid="{BFADD233-A21B-42C7-A3A5-6F051A62C969}"/>
    <dataValidation allowBlank="1" showInputMessage="1" showErrorMessage="1" prompt="Bu hücreye dakika cinsinden Zaman Aralığını girin" sqref="E2" xr:uid="{7E361A27-7925-4EDF-8E9E-7F430913D337}"/>
    <dataValidation allowBlank="1" showInputMessage="1" showErrorMessage="1" prompt="Bu çalışma kitabının başlığı bu hücrededir. Sağdaki hücreye dönem ismini girin" sqref="B1:D1" xr:uid="{793D8C5A-6E74-40C9-B2D8-6501CC32C7B0}"/>
    <dataValidation allowBlank="1" showInputMessage="1" showErrorMessage="1" prompt="Bu hücreye dönem ismini girin" sqref="E1:F1" xr:uid="{821520E1-0F65-4DAC-9629-05FDA5F0908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30"/>
  <sheetViews>
    <sheetView topLeftCell="A7" workbookViewId="0">
      <selection activeCell="C29" sqref="C29"/>
    </sheetView>
  </sheetViews>
  <sheetFormatPr defaultColWidth="9.0703125" defaultRowHeight="14" thickBottom="1" x14ac:dyDescent="0.3"/>
  <cols>
    <col min="1" max="1" width="1.42578125" style="14" customWidth="1"/>
    <col min="2" max="2" width="2.0703125" style="181" customWidth="1"/>
    <col min="3" max="3" width="22.92578125" style="182" customWidth="1"/>
    <col min="4" max="31" width="3.78515625" style="183" customWidth="1"/>
    <col min="32" max="16384" width="9.0703125" style="14"/>
  </cols>
  <sheetData>
    <row r="1" spans="2:31" ht="18" customHeight="1" thickBot="1" x14ac:dyDescent="0.4">
      <c r="B1" s="414" t="s">
        <v>340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</row>
    <row r="2" spans="2:31" s="50" customFormat="1" ht="14.15" customHeight="1" thickBot="1" x14ac:dyDescent="0.25">
      <c r="B2" s="415" t="s">
        <v>277</v>
      </c>
      <c r="C2" s="416"/>
      <c r="D2" s="184">
        <v>1</v>
      </c>
      <c r="E2" s="184">
        <v>2</v>
      </c>
      <c r="F2" s="184">
        <v>3</v>
      </c>
      <c r="G2" s="184">
        <v>4</v>
      </c>
      <c r="H2" s="184">
        <v>5</v>
      </c>
      <c r="I2" s="184">
        <v>6</v>
      </c>
      <c r="J2" s="184">
        <v>7</v>
      </c>
      <c r="K2" s="184">
        <v>8</v>
      </c>
      <c r="L2" s="184">
        <v>9</v>
      </c>
      <c r="M2" s="184">
        <v>10</v>
      </c>
      <c r="N2" s="184">
        <v>11</v>
      </c>
      <c r="O2" s="184">
        <v>12</v>
      </c>
      <c r="P2" s="184">
        <v>13</v>
      </c>
      <c r="Q2" s="184">
        <v>14</v>
      </c>
      <c r="R2" s="184">
        <v>15</v>
      </c>
      <c r="S2" s="184">
        <v>16</v>
      </c>
      <c r="T2" s="184">
        <v>17</v>
      </c>
      <c r="U2" s="184">
        <v>18</v>
      </c>
      <c r="V2" s="184">
        <v>19</v>
      </c>
      <c r="W2" s="184">
        <v>20</v>
      </c>
      <c r="X2" s="184">
        <v>21</v>
      </c>
      <c r="Y2" s="184">
        <v>22</v>
      </c>
      <c r="Z2" s="184">
        <v>23</v>
      </c>
      <c r="AA2" s="184">
        <v>24</v>
      </c>
      <c r="AB2" s="184">
        <v>25</v>
      </c>
      <c r="AC2" s="184">
        <v>26</v>
      </c>
      <c r="AD2" s="184">
        <v>27</v>
      </c>
      <c r="AE2" s="184">
        <v>28</v>
      </c>
    </row>
    <row r="3" spans="2:31" ht="14.15" customHeight="1" thickBot="1" x14ac:dyDescent="0.3">
      <c r="B3" s="417" t="s">
        <v>341</v>
      </c>
      <c r="C3" s="390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</row>
    <row r="4" spans="2:31" ht="14.15" customHeight="1" thickBot="1" x14ac:dyDescent="0.3">
      <c r="B4" s="186">
        <v>1</v>
      </c>
      <c r="C4" s="187" t="s">
        <v>279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</row>
    <row r="5" spans="2:31" ht="14.15" customHeight="1" thickBot="1" x14ac:dyDescent="0.3">
      <c r="B5" s="189">
        <v>2</v>
      </c>
      <c r="C5" s="190" t="s">
        <v>342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2:31" ht="14.15" customHeight="1" thickBot="1" x14ac:dyDescent="0.3">
      <c r="B6" s="186">
        <v>3</v>
      </c>
      <c r="C6" s="187" t="s">
        <v>173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spans="2:31" ht="14.15" customHeight="1" thickBot="1" x14ac:dyDescent="0.3">
      <c r="B7" s="189">
        <v>4</v>
      </c>
      <c r="C7" s="190" t="s">
        <v>343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2:31" ht="14.15" customHeight="1" thickBot="1" x14ac:dyDescent="0.3">
      <c r="B8" s="186">
        <v>5</v>
      </c>
      <c r="C8" s="187" t="s">
        <v>344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</row>
    <row r="9" spans="2:31" ht="14.15" customHeight="1" thickBot="1" x14ac:dyDescent="0.3">
      <c r="B9" s="189">
        <v>6</v>
      </c>
      <c r="C9" s="190" t="s">
        <v>345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</row>
    <row r="10" spans="2:31" ht="14.15" customHeight="1" thickBot="1" x14ac:dyDescent="0.3">
      <c r="B10" s="186">
        <v>7</v>
      </c>
      <c r="C10" s="187" t="s">
        <v>287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</row>
    <row r="11" spans="2:31" ht="14.15" customHeight="1" thickBot="1" x14ac:dyDescent="0.3">
      <c r="B11" s="189">
        <v>8</v>
      </c>
      <c r="C11" s="190" t="s">
        <v>176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</row>
    <row r="12" spans="2:31" ht="14.15" customHeight="1" thickBot="1" x14ac:dyDescent="0.3">
      <c r="B12" s="186">
        <v>9</v>
      </c>
      <c r="C12" s="187" t="s">
        <v>288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</row>
    <row r="13" spans="2:31" ht="14.15" customHeight="1" thickBot="1" x14ac:dyDescent="0.3">
      <c r="B13" s="189">
        <v>10</v>
      </c>
      <c r="C13" s="190" t="s">
        <v>177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</row>
    <row r="14" spans="2:31" ht="14.15" customHeight="1" thickBot="1" x14ac:dyDescent="0.3">
      <c r="B14" s="186">
        <v>11</v>
      </c>
      <c r="C14" s="187" t="s">
        <v>346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</row>
    <row r="15" spans="2:31" ht="14.15" customHeight="1" thickBot="1" x14ac:dyDescent="0.3">
      <c r="B15" s="189">
        <v>12</v>
      </c>
      <c r="C15" s="190" t="s">
        <v>347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2:31" ht="14.15" customHeight="1" thickBot="1" x14ac:dyDescent="0.3">
      <c r="B16" s="186">
        <v>13</v>
      </c>
      <c r="C16" s="187" t="s">
        <v>348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</row>
    <row r="17" spans="2:31" ht="14.15" customHeight="1" thickBot="1" x14ac:dyDescent="0.3">
      <c r="B17" s="189">
        <v>14</v>
      </c>
      <c r="C17" s="190" t="s">
        <v>349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</row>
    <row r="18" spans="2:31" ht="14.15" customHeight="1" thickBot="1" x14ac:dyDescent="0.3">
      <c r="B18" s="186">
        <v>15</v>
      </c>
      <c r="C18" s="187" t="s">
        <v>350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</row>
    <row r="19" spans="2:31" ht="14.15" customHeight="1" thickBot="1" x14ac:dyDescent="0.3">
      <c r="B19" s="189">
        <v>16</v>
      </c>
      <c r="C19" s="190" t="s">
        <v>289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2:31" ht="14.15" customHeight="1" thickBot="1" x14ac:dyDescent="0.3">
      <c r="B20" s="186">
        <v>17</v>
      </c>
      <c r="C20" s="187" t="s">
        <v>290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spans="2:31" ht="14.15" customHeight="1" thickBot="1" x14ac:dyDescent="0.3">
      <c r="B21" s="192">
        <v>18</v>
      </c>
      <c r="C21" s="193" t="s">
        <v>351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2:31" ht="14.15" customHeight="1" thickBot="1" x14ac:dyDescent="0.3">
      <c r="B22" s="418" t="s">
        <v>303</v>
      </c>
      <c r="C22" s="419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</row>
    <row r="23" spans="2:31" ht="14.15" customHeight="1" thickBot="1" x14ac:dyDescent="0.3">
      <c r="B23" s="420" t="s">
        <v>341</v>
      </c>
      <c r="C23" s="394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2:31" ht="14.15" customHeight="1" thickBot="1" x14ac:dyDescent="0.3">
      <c r="B24" s="196">
        <v>1</v>
      </c>
      <c r="C24" s="197" t="s">
        <v>305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</row>
    <row r="25" spans="2:31" ht="14.15" customHeight="1" thickBot="1" x14ac:dyDescent="0.3">
      <c r="B25" s="199">
        <v>2</v>
      </c>
      <c r="C25" s="200" t="s">
        <v>306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2:31" ht="14.15" customHeight="1" thickBot="1" x14ac:dyDescent="0.3">
      <c r="B26" s="196">
        <v>3</v>
      </c>
      <c r="C26" s="197" t="s">
        <v>352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</row>
    <row r="27" spans="2:31" ht="14.15" customHeight="1" thickBot="1" x14ac:dyDescent="0.3">
      <c r="B27" s="199">
        <v>4</v>
      </c>
      <c r="C27" s="200" t="s">
        <v>308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</row>
    <row r="28" spans="2:31" ht="14.15" customHeight="1" thickBot="1" x14ac:dyDescent="0.3">
      <c r="B28" s="196">
        <v>5</v>
      </c>
      <c r="C28" s="197" t="s">
        <v>309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</row>
    <row r="29" spans="2:31" ht="14.15" customHeight="1" thickBot="1" x14ac:dyDescent="0.3">
      <c r="B29" s="199">
        <v>6</v>
      </c>
      <c r="C29" s="200" t="s">
        <v>172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</row>
    <row r="30" spans="2:31" ht="14.15" customHeight="1" thickBot="1" x14ac:dyDescent="0.3">
      <c r="B30" s="196">
        <v>7</v>
      </c>
      <c r="C30" s="197" t="s">
        <v>155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</row>
    <row r="31" spans="2:31" ht="14.15" customHeight="1" thickBot="1" x14ac:dyDescent="0.3">
      <c r="B31" s="199">
        <v>8</v>
      </c>
      <c r="C31" s="200" t="s">
        <v>311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2" spans="2:31" ht="14.15" customHeight="1" thickBot="1" x14ac:dyDescent="0.3">
      <c r="B32" s="196">
        <v>9</v>
      </c>
      <c r="C32" s="197" t="s">
        <v>157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</row>
    <row r="33" spans="2:31" ht="14.15" customHeight="1" thickBot="1" x14ac:dyDescent="0.3">
      <c r="B33" s="199">
        <v>10</v>
      </c>
      <c r="C33" s="200" t="s">
        <v>313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</row>
    <row r="34" spans="2:31" ht="14.15" customHeight="1" thickBot="1" x14ac:dyDescent="0.3">
      <c r="B34" s="196">
        <v>11</v>
      </c>
      <c r="C34" s="197" t="s">
        <v>314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</row>
    <row r="35" spans="2:31" ht="14.15" customHeight="1" thickBot="1" x14ac:dyDescent="0.3">
      <c r="B35" s="199">
        <v>12</v>
      </c>
      <c r="C35" s="200" t="s">
        <v>315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2:31" ht="14.15" customHeight="1" thickBot="1" x14ac:dyDescent="0.3">
      <c r="B36" s="196">
        <v>13</v>
      </c>
      <c r="C36" s="197" t="s">
        <v>162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</row>
    <row r="37" spans="2:31" ht="14.15" customHeight="1" thickBot="1" x14ac:dyDescent="0.3">
      <c r="B37" s="199">
        <v>14</v>
      </c>
      <c r="C37" s="200" t="s">
        <v>353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</row>
    <row r="38" spans="2:31" ht="14.15" customHeight="1" thickBot="1" x14ac:dyDescent="0.3">
      <c r="B38" s="196">
        <v>15</v>
      </c>
      <c r="C38" s="197" t="s">
        <v>164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</row>
    <row r="39" spans="2:31" ht="14.15" customHeight="1" thickBot="1" x14ac:dyDescent="0.3">
      <c r="B39" s="199">
        <v>16</v>
      </c>
      <c r="C39" s="200" t="s">
        <v>354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</row>
    <row r="40" spans="2:31" ht="14.15" customHeight="1" thickBot="1" x14ac:dyDescent="0.3">
      <c r="B40" s="196">
        <v>17</v>
      </c>
      <c r="C40" s="197" t="s">
        <v>169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</row>
    <row r="41" spans="2:31" ht="14.15" customHeight="1" thickBot="1" x14ac:dyDescent="0.3">
      <c r="B41" s="199">
        <v>18</v>
      </c>
      <c r="C41" s="200" t="s">
        <v>355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</row>
    <row r="42" spans="2:31" ht="14.15" customHeight="1" thickBot="1" x14ac:dyDescent="0.3">
      <c r="B42" s="196">
        <v>19</v>
      </c>
      <c r="C42" s="197" t="s">
        <v>356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</row>
    <row r="43" spans="2:31" ht="14.15" customHeight="1" thickBot="1" x14ac:dyDescent="0.3">
      <c r="B43" s="199">
        <v>20</v>
      </c>
      <c r="C43" s="200" t="s">
        <v>160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31" ht="14.15" customHeight="1" thickBot="1" x14ac:dyDescent="0.3">
      <c r="B44" s="196">
        <v>21</v>
      </c>
      <c r="C44" s="197" t="s">
        <v>357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</row>
    <row r="45" spans="2:31" ht="14.15" customHeight="1" thickBot="1" x14ac:dyDescent="0.3">
      <c r="B45" s="199">
        <v>22</v>
      </c>
      <c r="C45" s="200" t="s">
        <v>358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</row>
    <row r="46" spans="2:31" ht="14.15" customHeight="1" thickBot="1" x14ac:dyDescent="0.3">
      <c r="B46" s="196">
        <v>23</v>
      </c>
      <c r="C46" s="197" t="s">
        <v>161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</row>
    <row r="47" spans="2:31" ht="14.15" customHeight="1" thickBot="1" x14ac:dyDescent="0.3">
      <c r="B47" s="203">
        <v>24</v>
      </c>
      <c r="C47" s="204" t="s">
        <v>359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</row>
    <row r="48" spans="2:31" ht="14.15" customHeight="1" thickBot="1" x14ac:dyDescent="0.3">
      <c r="B48" s="412" t="s">
        <v>291</v>
      </c>
      <c r="C48" s="413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</row>
    <row r="49" spans="2:33" ht="14.15" customHeight="1" thickBot="1" x14ac:dyDescent="0.3">
      <c r="B49" s="407" t="s">
        <v>360</v>
      </c>
      <c r="C49" s="398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G49" s="207" t="s">
        <v>11</v>
      </c>
    </row>
    <row r="50" spans="2:33" ht="14.15" customHeight="1" thickBot="1" x14ac:dyDescent="0.3">
      <c r="B50" s="208">
        <v>1</v>
      </c>
      <c r="C50" s="77" t="s">
        <v>292</v>
      </c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</row>
    <row r="51" spans="2:33" ht="14.15" customHeight="1" thickBot="1" x14ac:dyDescent="0.3">
      <c r="B51" s="210">
        <v>2</v>
      </c>
      <c r="C51" s="80" t="s">
        <v>293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</row>
    <row r="52" spans="2:33" ht="14.15" customHeight="1" thickBot="1" x14ac:dyDescent="0.3">
      <c r="B52" s="208">
        <v>3</v>
      </c>
      <c r="C52" s="77" t="s">
        <v>361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</row>
    <row r="53" spans="2:33" ht="14.15" customHeight="1" thickBot="1" x14ac:dyDescent="0.3">
      <c r="B53" s="210">
        <v>4</v>
      </c>
      <c r="C53" s="80" t="s">
        <v>296</v>
      </c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</row>
    <row r="54" spans="2:33" ht="14.15" customHeight="1" thickBot="1" x14ac:dyDescent="0.3">
      <c r="B54" s="208">
        <v>5</v>
      </c>
      <c r="C54" s="77" t="s">
        <v>295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</row>
    <row r="55" spans="2:33" ht="14.15" customHeight="1" thickBot="1" x14ac:dyDescent="0.3">
      <c r="B55" s="210">
        <v>6</v>
      </c>
      <c r="C55" s="80" t="s">
        <v>297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</row>
    <row r="56" spans="2:33" ht="14.15" customHeight="1" thickBot="1" x14ac:dyDescent="0.3">
      <c r="B56" s="208">
        <v>7</v>
      </c>
      <c r="C56" s="77" t="s">
        <v>299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</row>
    <row r="57" spans="2:33" ht="14.15" customHeight="1" thickBot="1" x14ac:dyDescent="0.3">
      <c r="B57" s="210">
        <v>8</v>
      </c>
      <c r="C57" s="80" t="s">
        <v>294</v>
      </c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</row>
    <row r="58" spans="2:33" ht="14.15" customHeight="1" thickBot="1" x14ac:dyDescent="0.3">
      <c r="B58" s="208">
        <v>9</v>
      </c>
      <c r="C58" s="77" t="s">
        <v>301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</row>
    <row r="59" spans="2:33" ht="14.15" customHeight="1" thickBot="1" x14ac:dyDescent="0.3">
      <c r="B59" s="210">
        <v>10</v>
      </c>
      <c r="C59" s="80" t="s">
        <v>300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</row>
    <row r="60" spans="2:33" ht="14.15" customHeight="1" thickBot="1" x14ac:dyDescent="0.3">
      <c r="B60" s="208">
        <v>11</v>
      </c>
      <c r="C60" s="77" t="s">
        <v>298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</row>
    <row r="61" spans="2:33" ht="14.15" customHeight="1" thickBot="1" x14ac:dyDescent="0.3">
      <c r="B61" s="210">
        <v>12</v>
      </c>
      <c r="C61" s="80" t="s">
        <v>362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</row>
    <row r="62" spans="2:33" ht="14.15" customHeight="1" thickBot="1" x14ac:dyDescent="0.3">
      <c r="B62" s="208">
        <v>13</v>
      </c>
      <c r="C62" s="77" t="s">
        <v>128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</row>
    <row r="63" spans="2:33" ht="14.15" customHeight="1" thickBot="1" x14ac:dyDescent="0.3">
      <c r="B63" s="210">
        <v>14</v>
      </c>
      <c r="C63" s="80" t="s">
        <v>136</v>
      </c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</row>
    <row r="64" spans="2:33" ht="14.15" customHeight="1" thickBot="1" x14ac:dyDescent="0.3">
      <c r="B64" s="208">
        <v>15</v>
      </c>
      <c r="C64" s="77" t="s">
        <v>363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</row>
    <row r="65" spans="2:31" ht="14.15" customHeight="1" thickBot="1" x14ac:dyDescent="0.3">
      <c r="B65" s="210">
        <v>16</v>
      </c>
      <c r="C65" s="80" t="s">
        <v>364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</row>
    <row r="66" spans="2:31" ht="14.15" customHeight="1" thickBot="1" x14ac:dyDescent="0.3">
      <c r="B66" s="212">
        <v>17</v>
      </c>
      <c r="C66" s="213" t="s">
        <v>365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</row>
    <row r="67" spans="2:31" ht="15" customHeight="1" thickBot="1" x14ac:dyDescent="0.3">
      <c r="B67" s="408" t="s">
        <v>197</v>
      </c>
      <c r="C67" s="409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</row>
    <row r="68" spans="2:31" ht="15" customHeight="1" thickBot="1" x14ac:dyDescent="0.3">
      <c r="B68" s="410" t="s">
        <v>366</v>
      </c>
      <c r="C68" s="411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</row>
    <row r="69" spans="2:31" ht="15" customHeight="1" thickBot="1" x14ac:dyDescent="0.3">
      <c r="B69" s="217">
        <v>1</v>
      </c>
      <c r="C69" s="218" t="s">
        <v>198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</row>
    <row r="70" spans="2:31" ht="15" customHeight="1" thickBot="1" x14ac:dyDescent="0.3">
      <c r="B70" s="220">
        <v>2</v>
      </c>
      <c r="C70" s="221" t="s">
        <v>199</v>
      </c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</row>
    <row r="71" spans="2:31" ht="15" customHeight="1" thickBot="1" x14ac:dyDescent="0.3">
      <c r="B71" s="223">
        <v>3</v>
      </c>
      <c r="C71" s="224" t="s">
        <v>367</v>
      </c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</row>
    <row r="72" spans="2:31" ht="15" customHeight="1" thickBot="1" x14ac:dyDescent="0.3">
      <c r="B72" s="220">
        <v>4</v>
      </c>
      <c r="C72" s="221" t="s">
        <v>201</v>
      </c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</row>
    <row r="73" spans="2:31" ht="15" customHeight="1" thickBot="1" x14ac:dyDescent="0.3">
      <c r="B73" s="223">
        <v>5</v>
      </c>
      <c r="C73" s="224" t="s">
        <v>202</v>
      </c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</row>
    <row r="74" spans="2:31" ht="15" customHeight="1" thickBot="1" x14ac:dyDescent="0.3">
      <c r="B74" s="220">
        <v>6</v>
      </c>
      <c r="C74" s="221" t="s">
        <v>203</v>
      </c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</row>
    <row r="75" spans="2:31" ht="15" customHeight="1" thickBot="1" x14ac:dyDescent="0.3">
      <c r="B75" s="223">
        <v>7</v>
      </c>
      <c r="C75" s="224" t="s">
        <v>204</v>
      </c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</row>
    <row r="76" spans="2:31" ht="15" customHeight="1" thickBot="1" x14ac:dyDescent="0.3">
      <c r="B76" s="220">
        <v>8</v>
      </c>
      <c r="C76" s="221" t="s">
        <v>205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2:31" ht="15" customHeight="1" thickBot="1" x14ac:dyDescent="0.3">
      <c r="B77" s="223">
        <v>9</v>
      </c>
      <c r="C77" s="224" t="s">
        <v>206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</row>
    <row r="78" spans="2:31" ht="15" customHeight="1" thickBot="1" x14ac:dyDescent="0.3">
      <c r="B78" s="220">
        <v>10</v>
      </c>
      <c r="C78" s="221" t="s">
        <v>207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</row>
    <row r="79" spans="2:31" ht="15" customHeight="1" thickBot="1" x14ac:dyDescent="0.3">
      <c r="B79" s="223">
        <v>11</v>
      </c>
      <c r="C79" s="224" t="s">
        <v>208</v>
      </c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</row>
    <row r="80" spans="2:31" ht="15" customHeight="1" thickBot="1" x14ac:dyDescent="0.3">
      <c r="B80" s="220">
        <v>12</v>
      </c>
      <c r="C80" s="221" t="s">
        <v>209</v>
      </c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</row>
    <row r="81" spans="2:31" ht="15" customHeight="1" thickBot="1" x14ac:dyDescent="0.3">
      <c r="B81" s="223">
        <v>13</v>
      </c>
      <c r="C81" s="224" t="s">
        <v>211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</row>
    <row r="82" spans="2:31" ht="15" customHeight="1" thickBot="1" x14ac:dyDescent="0.3">
      <c r="B82" s="220">
        <v>14</v>
      </c>
      <c r="C82" s="221" t="s">
        <v>94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2:31" ht="15" customHeight="1" thickBot="1" x14ac:dyDescent="0.3">
      <c r="B83" s="223">
        <v>15</v>
      </c>
      <c r="C83" s="224" t="s">
        <v>212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</row>
    <row r="84" spans="2:31" ht="15" customHeight="1" thickBot="1" x14ac:dyDescent="0.3">
      <c r="B84" s="220">
        <v>16</v>
      </c>
      <c r="C84" s="221" t="s">
        <v>213</v>
      </c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2:31" ht="15" customHeight="1" thickBot="1" x14ac:dyDescent="0.3">
      <c r="B85" s="223">
        <v>17</v>
      </c>
      <c r="C85" s="224" t="s">
        <v>214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</row>
    <row r="86" spans="2:31" ht="15" customHeight="1" thickBot="1" x14ac:dyDescent="0.3">
      <c r="B86" s="220">
        <v>18</v>
      </c>
      <c r="C86" s="221" t="s">
        <v>215</v>
      </c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2:31" ht="15" customHeight="1" thickBot="1" x14ac:dyDescent="0.3">
      <c r="B87" s="223">
        <v>19</v>
      </c>
      <c r="C87" s="224" t="s">
        <v>216</v>
      </c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</row>
    <row r="88" spans="2:31" ht="15" customHeight="1" thickBot="1" x14ac:dyDescent="0.3">
      <c r="B88" s="220">
        <v>20</v>
      </c>
      <c r="C88" s="221" t="s">
        <v>368</v>
      </c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2:31" ht="15" customHeight="1" thickBot="1" x14ac:dyDescent="0.3">
      <c r="B89" s="223">
        <v>21</v>
      </c>
      <c r="C89" s="224" t="s">
        <v>218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</row>
    <row r="90" spans="2:31" ht="15" customHeight="1" thickBot="1" x14ac:dyDescent="0.3">
      <c r="B90" s="220">
        <v>22</v>
      </c>
      <c r="C90" s="221" t="s">
        <v>219</v>
      </c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2:31" ht="15" customHeight="1" thickBot="1" x14ac:dyDescent="0.3">
      <c r="B91" s="223">
        <v>23</v>
      </c>
      <c r="C91" s="224" t="s">
        <v>91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</row>
    <row r="92" spans="2:31" ht="15" customHeight="1" thickBot="1" x14ac:dyDescent="0.3">
      <c r="B92" s="220">
        <v>24</v>
      </c>
      <c r="C92" s="221" t="s">
        <v>369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2:31" ht="15" customHeight="1" thickBot="1" x14ac:dyDescent="0.3">
      <c r="B93" s="223">
        <v>25</v>
      </c>
      <c r="C93" s="224" t="s">
        <v>370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</row>
    <row r="94" spans="2:31" ht="15" customHeight="1" thickBot="1" x14ac:dyDescent="0.3">
      <c r="B94" s="220">
        <v>26</v>
      </c>
      <c r="C94" s="221" t="s">
        <v>371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2:31" ht="15" customHeight="1" thickBot="1" x14ac:dyDescent="0.3">
      <c r="B95" s="223">
        <v>27</v>
      </c>
      <c r="C95" s="224" t="s">
        <v>96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</row>
    <row r="96" spans="2:31" ht="15" customHeight="1" thickBot="1" x14ac:dyDescent="0.3">
      <c r="B96" s="220">
        <v>28</v>
      </c>
      <c r="C96" s="221" t="s">
        <v>97</v>
      </c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</row>
    <row r="97" spans="2:31" ht="15" customHeight="1" thickBot="1" x14ac:dyDescent="0.3">
      <c r="B97" s="223">
        <v>29</v>
      </c>
      <c r="C97" s="224" t="s">
        <v>372</v>
      </c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</row>
    <row r="98" spans="2:31" ht="15" customHeight="1" thickBot="1" x14ac:dyDescent="0.3">
      <c r="B98" s="220">
        <v>30</v>
      </c>
      <c r="C98" s="221" t="s">
        <v>98</v>
      </c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</row>
    <row r="99" spans="2:31" ht="15" customHeight="1" thickBot="1" x14ac:dyDescent="0.3">
      <c r="B99" s="223">
        <v>31</v>
      </c>
      <c r="C99" s="224" t="s">
        <v>99</v>
      </c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</row>
    <row r="100" spans="2:31" ht="15" customHeight="1" thickBot="1" x14ac:dyDescent="0.3">
      <c r="B100" s="226">
        <v>32</v>
      </c>
      <c r="C100" s="227" t="s">
        <v>100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</row>
    <row r="101" spans="2:31" ht="15" customHeight="1" thickBot="1" x14ac:dyDescent="0.3">
      <c r="B101" s="403" t="s">
        <v>220</v>
      </c>
      <c r="C101" s="404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</row>
    <row r="102" spans="2:31" ht="15" customHeight="1" thickBot="1" x14ac:dyDescent="0.3">
      <c r="B102" s="405" t="s">
        <v>373</v>
      </c>
      <c r="C102" s="406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2:31" ht="15" customHeight="1" thickBot="1" x14ac:dyDescent="0.3">
      <c r="B103" s="104">
        <v>1</v>
      </c>
      <c r="C103" s="105" t="s">
        <v>222</v>
      </c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</row>
    <row r="104" spans="2:31" ht="15" customHeight="1" thickBot="1" x14ac:dyDescent="0.3">
      <c r="B104" s="107">
        <v>2</v>
      </c>
      <c r="C104" s="108" t="s">
        <v>223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</row>
    <row r="105" spans="2:31" ht="15" customHeight="1" thickBot="1" x14ac:dyDescent="0.3">
      <c r="B105" s="104">
        <v>3</v>
      </c>
      <c r="C105" s="105" t="s">
        <v>224</v>
      </c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</row>
    <row r="106" spans="2:31" ht="15" customHeight="1" thickBot="1" x14ac:dyDescent="0.3">
      <c r="B106" s="107">
        <v>4</v>
      </c>
      <c r="C106" s="108" t="s">
        <v>225</v>
      </c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</row>
    <row r="107" spans="2:31" ht="15" customHeight="1" thickBot="1" x14ac:dyDescent="0.3">
      <c r="B107" s="104">
        <v>5</v>
      </c>
      <c r="C107" s="105" t="s">
        <v>226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</row>
    <row r="108" spans="2:31" ht="15" customHeight="1" thickBot="1" x14ac:dyDescent="0.3">
      <c r="B108" s="107">
        <v>6</v>
      </c>
      <c r="C108" s="108" t="s">
        <v>227</v>
      </c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</row>
    <row r="109" spans="2:31" ht="15" customHeight="1" thickBot="1" x14ac:dyDescent="0.3">
      <c r="B109" s="104">
        <v>7</v>
      </c>
      <c r="C109" s="105" t="s">
        <v>228</v>
      </c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</row>
    <row r="110" spans="2:31" ht="15" customHeight="1" thickBot="1" x14ac:dyDescent="0.3">
      <c r="B110" s="107">
        <v>8</v>
      </c>
      <c r="C110" s="108" t="s">
        <v>229</v>
      </c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</row>
    <row r="111" spans="2:31" ht="15" customHeight="1" thickBot="1" x14ac:dyDescent="0.3">
      <c r="B111" s="104">
        <v>9</v>
      </c>
      <c r="C111" s="105" t="s">
        <v>230</v>
      </c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</row>
    <row r="112" spans="2:31" ht="15" customHeight="1" thickBot="1" x14ac:dyDescent="0.3">
      <c r="B112" s="107">
        <v>10</v>
      </c>
      <c r="C112" s="108" t="s">
        <v>231</v>
      </c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</row>
    <row r="113" spans="2:31" ht="15" customHeight="1" thickBot="1" x14ac:dyDescent="0.3">
      <c r="B113" s="104">
        <v>11</v>
      </c>
      <c r="C113" s="105" t="s">
        <v>232</v>
      </c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</row>
    <row r="114" spans="2:31" ht="15" customHeight="1" thickBot="1" x14ac:dyDescent="0.3">
      <c r="B114" s="107">
        <v>12</v>
      </c>
      <c r="C114" s="108" t="s">
        <v>233</v>
      </c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</row>
    <row r="115" spans="2:31" ht="15" customHeight="1" thickBot="1" x14ac:dyDescent="0.3">
      <c r="B115" s="104">
        <v>13</v>
      </c>
      <c r="C115" s="105" t="s">
        <v>234</v>
      </c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</row>
    <row r="116" spans="2:31" ht="15" customHeight="1" thickBot="1" x14ac:dyDescent="0.3">
      <c r="B116" s="107">
        <v>14</v>
      </c>
      <c r="C116" s="108" t="s">
        <v>235</v>
      </c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</row>
    <row r="117" spans="2:31" ht="15" customHeight="1" thickBot="1" x14ac:dyDescent="0.3">
      <c r="B117" s="104">
        <v>15</v>
      </c>
      <c r="C117" s="105" t="s">
        <v>236</v>
      </c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</row>
    <row r="118" spans="2:31" ht="15" customHeight="1" thickBot="1" x14ac:dyDescent="0.3">
      <c r="B118" s="107">
        <v>16</v>
      </c>
      <c r="C118" s="108" t="s">
        <v>237</v>
      </c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</row>
    <row r="119" spans="2:31" ht="15" customHeight="1" thickBot="1" x14ac:dyDescent="0.3">
      <c r="B119" s="104">
        <v>17</v>
      </c>
      <c r="C119" s="105" t="s">
        <v>238</v>
      </c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</row>
    <row r="120" spans="2:31" ht="15" customHeight="1" thickBot="1" x14ac:dyDescent="0.3">
      <c r="B120" s="107">
        <v>18</v>
      </c>
      <c r="C120" s="108" t="s">
        <v>239</v>
      </c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</row>
    <row r="121" spans="2:31" ht="15" customHeight="1" thickBot="1" x14ac:dyDescent="0.3">
      <c r="B121" s="104">
        <v>19</v>
      </c>
      <c r="C121" s="105" t="s">
        <v>240</v>
      </c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</row>
    <row r="122" spans="2:31" ht="15" customHeight="1" thickBot="1" x14ac:dyDescent="0.3">
      <c r="B122" s="107">
        <v>20</v>
      </c>
      <c r="C122" s="108" t="s">
        <v>241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</row>
    <row r="123" spans="2:31" ht="15" customHeight="1" thickBot="1" x14ac:dyDescent="0.3">
      <c r="B123" s="104">
        <v>21</v>
      </c>
      <c r="C123" s="105" t="s">
        <v>242</v>
      </c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</row>
    <row r="124" spans="2:31" ht="15" customHeight="1" thickBot="1" x14ac:dyDescent="0.3">
      <c r="B124" s="107">
        <v>22</v>
      </c>
      <c r="C124" s="108" t="s">
        <v>243</v>
      </c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</row>
    <row r="125" spans="2:31" ht="15" customHeight="1" thickBot="1" x14ac:dyDescent="0.3">
      <c r="B125" s="104">
        <v>23</v>
      </c>
      <c r="C125" s="105" t="s">
        <v>245</v>
      </c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</row>
    <row r="126" spans="2:31" ht="15" customHeight="1" thickBot="1" x14ac:dyDescent="0.3">
      <c r="B126" s="107">
        <v>24</v>
      </c>
      <c r="C126" s="108" t="s">
        <v>246</v>
      </c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</row>
    <row r="127" spans="2:31" ht="15" customHeight="1" thickBot="1" x14ac:dyDescent="0.3">
      <c r="B127" s="104">
        <v>25</v>
      </c>
      <c r="C127" s="105" t="s">
        <v>374</v>
      </c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</row>
    <row r="128" spans="2:31" ht="15" customHeight="1" thickBot="1" x14ac:dyDescent="0.3">
      <c r="B128" s="107">
        <v>26</v>
      </c>
      <c r="C128" s="108" t="s">
        <v>95</v>
      </c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</row>
    <row r="129" spans="2:31" ht="15" customHeight="1" thickBot="1" x14ac:dyDescent="0.3">
      <c r="B129" s="104">
        <v>27</v>
      </c>
      <c r="C129" s="105" t="s">
        <v>375</v>
      </c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</row>
    <row r="130" spans="2:31" ht="15" customHeight="1" thickBot="1" x14ac:dyDescent="0.3">
      <c r="B130" s="112">
        <v>28</v>
      </c>
      <c r="C130" s="113" t="s">
        <v>376</v>
      </c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</row>
  </sheetData>
  <mergeCells count="11">
    <mergeCell ref="B48:C48"/>
    <mergeCell ref="B1:AE1"/>
    <mergeCell ref="B2:C2"/>
    <mergeCell ref="B3:C3"/>
    <mergeCell ref="B22:C22"/>
    <mergeCell ref="B23:C23"/>
    <mergeCell ref="B49:C49"/>
    <mergeCell ref="B67:C67"/>
    <mergeCell ref="B68:C68"/>
    <mergeCell ref="B101:C101"/>
    <mergeCell ref="B102:C102"/>
  </mergeCells>
  <pageMargins left="0.7" right="0.7" top="0.75" bottom="0.75" header="0.3" footer="0.3"/>
  <pageSetup paperSize="9" orientation="portrait" horizontalDpi="4294967293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60A27-C23C-4A53-A795-C5A65B526D77}">
  <dimension ref="B1:J100"/>
  <sheetViews>
    <sheetView zoomScale="110" zoomScaleNormal="110" workbookViewId="0">
      <selection activeCell="D36" sqref="D36:D39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1133</v>
      </c>
      <c r="D4" s="445" t="s">
        <v>1118</v>
      </c>
      <c r="E4" s="447" t="s">
        <v>1133</v>
      </c>
      <c r="F4" s="445" t="s">
        <v>1118</v>
      </c>
      <c r="G4" s="447" t="s">
        <v>1133</v>
      </c>
      <c r="H4" s="445" t="s">
        <v>1118</v>
      </c>
      <c r="I4" s="447" t="s">
        <v>1133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1118</v>
      </c>
      <c r="E8" s="430"/>
      <c r="F8" s="445" t="s">
        <v>1118</v>
      </c>
      <c r="G8" s="430"/>
      <c r="H8" s="445" t="s">
        <v>1118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1119</v>
      </c>
      <c r="D14" s="443" t="s">
        <v>1103</v>
      </c>
      <c r="E14" s="447" t="s">
        <v>1119</v>
      </c>
      <c r="F14" s="443" t="s">
        <v>1103</v>
      </c>
      <c r="G14" s="447" t="s">
        <v>1119</v>
      </c>
      <c r="H14" s="443" t="s">
        <v>1103</v>
      </c>
      <c r="I14" s="447" t="s">
        <v>1119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8" t="s">
        <v>1130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1037</v>
      </c>
      <c r="D26" s="445" t="s">
        <v>1037</v>
      </c>
      <c r="E26" s="445" t="s">
        <v>1037</v>
      </c>
      <c r="F26" s="445" t="s">
        <v>1037</v>
      </c>
      <c r="G26" s="445" t="s">
        <v>1037</v>
      </c>
      <c r="H26" s="445" t="s">
        <v>1037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1037</v>
      </c>
      <c r="D30" s="445" t="s">
        <v>1037</v>
      </c>
      <c r="E30" s="445" t="s">
        <v>1037</v>
      </c>
      <c r="F30" s="445" t="s">
        <v>1037</v>
      </c>
      <c r="G30" s="445" t="s">
        <v>1037</v>
      </c>
      <c r="H30" s="445" t="s">
        <v>1037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1115</v>
      </c>
      <c r="D36" s="460" t="s">
        <v>1115</v>
      </c>
      <c r="E36" s="460" t="s">
        <v>1115</v>
      </c>
      <c r="F36" s="460" t="s">
        <v>1115</v>
      </c>
      <c r="G36" s="460" t="s">
        <v>1115</v>
      </c>
      <c r="H36" s="460" t="s">
        <v>1115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1115</v>
      </c>
      <c r="D40" s="460" t="s">
        <v>1115</v>
      </c>
      <c r="E40" s="460" t="s">
        <v>1115</v>
      </c>
      <c r="F40" s="460" t="s">
        <v>1115</v>
      </c>
      <c r="G40" s="460" t="s">
        <v>1115</v>
      </c>
      <c r="H40" s="460" t="s">
        <v>1115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1131</v>
      </c>
      <c r="D48" s="464" t="s">
        <v>1131</v>
      </c>
      <c r="E48" s="464" t="s">
        <v>1131</v>
      </c>
      <c r="F48" s="464" t="s">
        <v>1131</v>
      </c>
      <c r="G48" s="464" t="s">
        <v>1129</v>
      </c>
      <c r="H48" s="464" t="s">
        <v>1129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4"/>
      <c r="H49" s="464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4"/>
      <c r="H50" s="464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4"/>
      <c r="H51" s="464"/>
      <c r="I51" s="333" t="s">
        <v>1132</v>
      </c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1131</v>
      </c>
      <c r="D52" s="464" t="s">
        <v>1131</v>
      </c>
      <c r="E52" s="464" t="s">
        <v>1131</v>
      </c>
      <c r="F52" s="464" t="s">
        <v>1131</v>
      </c>
      <c r="G52" s="464" t="s">
        <v>1129</v>
      </c>
      <c r="H52" s="464" t="s">
        <v>1129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4"/>
      <c r="H53" s="464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4"/>
      <c r="H54" s="464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4"/>
      <c r="H55" s="464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61" t="s">
        <v>1126</v>
      </c>
      <c r="D57" s="449" t="s">
        <v>1127</v>
      </c>
      <c r="E57" s="461" t="s">
        <v>1126</v>
      </c>
      <c r="F57" s="449" t="s">
        <v>1127</v>
      </c>
      <c r="G57" s="461" t="s">
        <v>1126</v>
      </c>
      <c r="H57" s="449" t="s">
        <v>1127</v>
      </c>
      <c r="I57" s="461" t="s">
        <v>1126</v>
      </c>
      <c r="J57" s="322"/>
    </row>
    <row r="58" spans="2:10" ht="14.5" customHeight="1" thickBot="1" x14ac:dyDescent="0.3">
      <c r="B58" s="332">
        <f t="shared" si="0"/>
        <v>0.91666666666666541</v>
      </c>
      <c r="C58" s="463"/>
      <c r="D58" s="428"/>
      <c r="E58" s="463"/>
      <c r="F58" s="428"/>
      <c r="G58" s="463"/>
      <c r="H58" s="428"/>
      <c r="I58" s="463"/>
      <c r="J58" s="322"/>
    </row>
    <row r="59" spans="2:10" ht="14.5" customHeight="1" thickBot="1" x14ac:dyDescent="0.3">
      <c r="B59" s="332">
        <f t="shared" si="0"/>
        <v>0.92708333333333204</v>
      </c>
      <c r="C59" s="463"/>
      <c r="D59" s="428"/>
      <c r="E59" s="463"/>
      <c r="F59" s="428"/>
      <c r="G59" s="463"/>
      <c r="H59" s="428"/>
      <c r="I59" s="463"/>
      <c r="J59" s="322"/>
    </row>
    <row r="60" spans="2:10" ht="14.5" customHeight="1" thickBot="1" x14ac:dyDescent="0.3">
      <c r="B60" s="332">
        <f t="shared" si="0"/>
        <v>0.93749999999999867</v>
      </c>
      <c r="C60" s="463"/>
      <c r="D60" s="428"/>
      <c r="E60" s="463"/>
      <c r="F60" s="428"/>
      <c r="G60" s="463"/>
      <c r="H60" s="428"/>
      <c r="I60" s="463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453" t="s">
        <v>1111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0">
    <mergeCell ref="H26:H29"/>
    <mergeCell ref="C4:C12"/>
    <mergeCell ref="D4:D7"/>
    <mergeCell ref="E4:E12"/>
    <mergeCell ref="C30:C33"/>
    <mergeCell ref="D30:D33"/>
    <mergeCell ref="D8:D11"/>
    <mergeCell ref="F8:F11"/>
    <mergeCell ref="H8:H11"/>
    <mergeCell ref="C26:C29"/>
    <mergeCell ref="D26:D29"/>
    <mergeCell ref="E26:E29"/>
    <mergeCell ref="F26:F29"/>
    <mergeCell ref="G26:G29"/>
    <mergeCell ref="E30:E33"/>
    <mergeCell ref="F30:F33"/>
    <mergeCell ref="C40:C43"/>
    <mergeCell ref="D40:D43"/>
    <mergeCell ref="E40:E43"/>
    <mergeCell ref="F40:F43"/>
    <mergeCell ref="G40:G43"/>
    <mergeCell ref="C36:C39"/>
    <mergeCell ref="D36:D39"/>
    <mergeCell ref="E36:E39"/>
    <mergeCell ref="F36:F39"/>
    <mergeCell ref="G36:G39"/>
    <mergeCell ref="C62:C63"/>
    <mergeCell ref="D62:D6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E62:E63"/>
    <mergeCell ref="F62:F63"/>
    <mergeCell ref="C57:C60"/>
    <mergeCell ref="D57:D60"/>
    <mergeCell ref="E57:E60"/>
    <mergeCell ref="F57:F60"/>
    <mergeCell ref="G57:G60"/>
    <mergeCell ref="C14:C17"/>
    <mergeCell ref="D14:D15"/>
    <mergeCell ref="E14:E17"/>
    <mergeCell ref="F14:F15"/>
    <mergeCell ref="G14:G17"/>
    <mergeCell ref="D17:D19"/>
    <mergeCell ref="F17:F19"/>
    <mergeCell ref="G62:G63"/>
    <mergeCell ref="H62:H63"/>
    <mergeCell ref="I62:I63"/>
    <mergeCell ref="F4:F7"/>
    <mergeCell ref="G4:G12"/>
    <mergeCell ref="H4:H7"/>
    <mergeCell ref="I4:I12"/>
    <mergeCell ref="H14:H15"/>
    <mergeCell ref="I14:I17"/>
    <mergeCell ref="H17:H19"/>
    <mergeCell ref="I57:I60"/>
    <mergeCell ref="H57:H60"/>
    <mergeCell ref="G30:G33"/>
    <mergeCell ref="H40:H43"/>
    <mergeCell ref="H36:H39"/>
    <mergeCell ref="H30:H33"/>
  </mergeCells>
  <dataValidations count="9">
    <dataValidation allowBlank="1" showInputMessage="1" showErrorMessage="1" prompt="Bu hücreye dönem ismini girin" sqref="E1:F1" xr:uid="{01121962-CA84-49F6-BDC5-80100C61D5E8}"/>
    <dataValidation allowBlank="1" showInputMessage="1" showErrorMessage="1" prompt="Bu çalışma kitabının başlığı bu hücrededir. Sağdaki hücreye dönem ismini girin" sqref="B1:D1" xr:uid="{26EE1562-FEE0-488D-8C9C-EC2560D5CEC4}"/>
    <dataValidation allowBlank="1" showInputMessage="1" showErrorMessage="1" prompt="Bu hücreye dakika cinsinden Zaman Aralığını girin" sqref="E2" xr:uid="{52A9B9C5-0825-4568-95A4-47101D1F52D0}"/>
    <dataValidation allowBlank="1" showInputMessage="1" showErrorMessage="1" prompt="Sağdaki hücreye dakika cinsinden Zaman Aralığını girin" sqref="D2" xr:uid="{433F3C2E-6D78-44F3-A0BD-5DD5E180749B}"/>
    <dataValidation allowBlank="1" showInputMessage="1" showErrorMessage="1" prompt="Bu hücreye Başlangıç Zamanını girin" sqref="C2" xr:uid="{BB46A152-A269-4666-8A7B-066C372CEF22}"/>
    <dataValidation allowBlank="1" showInputMessage="1" showErrorMessage="1" prompt="Sağdaki hücreye Başlangıç Zamanını girin" sqref="B2" xr:uid="{6CA24DA0-1A89-471F-89DA-473B86121C89}"/>
    <dataValidation allowBlank="1" showInputMessage="1" showErrorMessage="1" prompt="Zaman, bu sütundaki bu başlığın altında otomatik olarak güncelleştirilir." sqref="B3" xr:uid="{D4142FE2-4F01-408B-8DF9-F08CA36B2D7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CE12AAE-DD08-450D-8A18-BF9945E3BBE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6855FAA-B615-436C-9D56-D1883FF20EB1}"/>
  </dataValidation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CEEC-8ACE-4697-BA2A-68AE81EF8386}">
  <dimension ref="B1:J100"/>
  <sheetViews>
    <sheetView topLeftCell="B26" zoomScale="110" zoomScaleNormal="110" workbookViewId="0">
      <selection activeCell="D4" sqref="D4:D7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1133</v>
      </c>
      <c r="D4" s="445" t="s">
        <v>1118</v>
      </c>
      <c r="E4" s="447" t="s">
        <v>1133</v>
      </c>
      <c r="F4" s="445" t="s">
        <v>1118</v>
      </c>
      <c r="G4" s="447" t="s">
        <v>1133</v>
      </c>
      <c r="H4" s="445" t="s">
        <v>1118</v>
      </c>
      <c r="I4" s="447" t="s">
        <v>1133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1118</v>
      </c>
      <c r="E8" s="430"/>
      <c r="F8" s="445" t="s">
        <v>1118</v>
      </c>
      <c r="G8" s="430"/>
      <c r="H8" s="445" t="s">
        <v>1118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1119</v>
      </c>
      <c r="D14" s="443" t="s">
        <v>1103</v>
      </c>
      <c r="E14" s="447" t="s">
        <v>1119</v>
      </c>
      <c r="F14" s="443" t="s">
        <v>1103</v>
      </c>
      <c r="G14" s="447" t="s">
        <v>1119</v>
      </c>
      <c r="H14" s="443" t="s">
        <v>1103</v>
      </c>
      <c r="I14" s="447" t="s">
        <v>1119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8" t="s">
        <v>1130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1037</v>
      </c>
      <c r="D26" s="445" t="s">
        <v>1037</v>
      </c>
      <c r="E26" s="445" t="s">
        <v>1037</v>
      </c>
      <c r="F26" s="445" t="s">
        <v>1037</v>
      </c>
      <c r="G26" s="445" t="s">
        <v>1037</v>
      </c>
      <c r="H26" s="461" t="s">
        <v>1134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61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61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61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1037</v>
      </c>
      <c r="D30" s="445" t="s">
        <v>1037</v>
      </c>
      <c r="E30" s="445" t="s">
        <v>1037</v>
      </c>
      <c r="F30" s="445" t="s">
        <v>1037</v>
      </c>
      <c r="G30" s="445" t="s">
        <v>1037</v>
      </c>
      <c r="H30" s="461" t="s">
        <v>1135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61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61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61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1115</v>
      </c>
      <c r="D36" s="460" t="s">
        <v>1115</v>
      </c>
      <c r="E36" s="460" t="s">
        <v>1115</v>
      </c>
      <c r="F36" s="460" t="s">
        <v>1115</v>
      </c>
      <c r="G36" s="460" t="s">
        <v>1115</v>
      </c>
      <c r="H36" s="460" t="s">
        <v>1098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1115</v>
      </c>
      <c r="D40" s="460" t="s">
        <v>1115</v>
      </c>
      <c r="E40" s="460" t="s">
        <v>1115</v>
      </c>
      <c r="F40" s="460" t="s">
        <v>1115</v>
      </c>
      <c r="G40" s="460" t="s">
        <v>1115</v>
      </c>
      <c r="H40" s="460" t="s">
        <v>1136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1131</v>
      </c>
      <c r="D48" s="464" t="s">
        <v>1131</v>
      </c>
      <c r="E48" s="464" t="s">
        <v>1129</v>
      </c>
      <c r="F48" s="464" t="s">
        <v>1129</v>
      </c>
      <c r="G48" s="464" t="s">
        <v>1129</v>
      </c>
      <c r="H48" s="464" t="s">
        <v>1129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4"/>
      <c r="H49" s="464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4"/>
      <c r="H50" s="464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4"/>
      <c r="H51" s="464"/>
      <c r="I51" s="333" t="s">
        <v>1132</v>
      </c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1131</v>
      </c>
      <c r="D52" s="464" t="s">
        <v>1131</v>
      </c>
      <c r="E52" s="464" t="s">
        <v>1129</v>
      </c>
      <c r="F52" s="464" t="s">
        <v>1129</v>
      </c>
      <c r="G52" s="464" t="s">
        <v>1129</v>
      </c>
      <c r="H52" s="464" t="s">
        <v>1129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4"/>
      <c r="H53" s="464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4"/>
      <c r="H54" s="464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4"/>
      <c r="H55" s="464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49" t="s">
        <v>1127</v>
      </c>
      <c r="D57" s="449" t="s">
        <v>1127</v>
      </c>
      <c r="E57" s="449" t="s">
        <v>1127</v>
      </c>
      <c r="F57" s="449" t="s">
        <v>1127</v>
      </c>
      <c r="G57" s="449" t="s">
        <v>1127</v>
      </c>
      <c r="H57" s="449" t="s">
        <v>1127</v>
      </c>
      <c r="I57" s="449" t="s">
        <v>1127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422"/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453" t="s">
        <v>1111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0">
    <mergeCell ref="I57:I60"/>
    <mergeCell ref="C62:C63"/>
    <mergeCell ref="D62:D63"/>
    <mergeCell ref="E62:E63"/>
    <mergeCell ref="F62:F63"/>
    <mergeCell ref="G62:G63"/>
    <mergeCell ref="H62:H63"/>
    <mergeCell ref="I62:I63"/>
    <mergeCell ref="C57:C60"/>
    <mergeCell ref="D57:D60"/>
    <mergeCell ref="E57:E60"/>
    <mergeCell ref="F57:F60"/>
    <mergeCell ref="G57:G60"/>
    <mergeCell ref="H57:H60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C30:C33"/>
    <mergeCell ref="D30:D33"/>
    <mergeCell ref="E30:E33"/>
    <mergeCell ref="F30:F33"/>
    <mergeCell ref="G30:G33"/>
    <mergeCell ref="H30:H33"/>
    <mergeCell ref="I14:I17"/>
    <mergeCell ref="D17:D19"/>
    <mergeCell ref="F17:F19"/>
    <mergeCell ref="H17:H19"/>
    <mergeCell ref="H26:H29"/>
    <mergeCell ref="C26:C29"/>
    <mergeCell ref="D26:D29"/>
    <mergeCell ref="E26:E29"/>
    <mergeCell ref="F26:F29"/>
    <mergeCell ref="G26:G29"/>
    <mergeCell ref="I4:I12"/>
    <mergeCell ref="D8:D11"/>
    <mergeCell ref="F8:F11"/>
    <mergeCell ref="H8:H11"/>
    <mergeCell ref="C14:C17"/>
    <mergeCell ref="D14:D15"/>
    <mergeCell ref="E14:E17"/>
    <mergeCell ref="F14:F15"/>
    <mergeCell ref="G14:G17"/>
    <mergeCell ref="H14:H15"/>
    <mergeCell ref="C4:C12"/>
    <mergeCell ref="D4:D7"/>
    <mergeCell ref="E4:E12"/>
    <mergeCell ref="F4:F7"/>
    <mergeCell ref="G4:G12"/>
    <mergeCell ref="H4:H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3A01DD2-22F5-452D-B497-F7869284B07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14050B6-6207-4431-A015-DB304324ACA1}"/>
    <dataValidation allowBlank="1" showInputMessage="1" showErrorMessage="1" prompt="Zaman, bu sütundaki bu başlığın altında otomatik olarak güncelleştirilir." sqref="B3" xr:uid="{5F0CAD17-8E8F-400E-A4B7-E51E430A5153}"/>
    <dataValidation allowBlank="1" showInputMessage="1" showErrorMessage="1" prompt="Sağdaki hücreye Başlangıç Zamanını girin" sqref="B2" xr:uid="{28EED9F8-868F-4CF2-A38A-8DB1BCEE026C}"/>
    <dataValidation allowBlank="1" showInputMessage="1" showErrorMessage="1" prompt="Bu hücreye Başlangıç Zamanını girin" sqref="C2" xr:uid="{643C9606-6F4E-4FC5-BB19-7C1F27575F88}"/>
    <dataValidation allowBlank="1" showInputMessage="1" showErrorMessage="1" prompt="Sağdaki hücreye dakika cinsinden Zaman Aralığını girin" sqref="D2" xr:uid="{44C16645-B783-49AE-8CFA-794159AF0138}"/>
    <dataValidation allowBlank="1" showInputMessage="1" showErrorMessage="1" prompt="Bu hücreye dakika cinsinden Zaman Aralığını girin" sqref="E2" xr:uid="{73D984FF-446F-4BB7-9294-8D0668A69903}"/>
    <dataValidation allowBlank="1" showInputMessage="1" showErrorMessage="1" prompt="Bu çalışma kitabının başlığı bu hücrededir. Sağdaki hücreye dönem ismini girin" sqref="B1:D1" xr:uid="{009CE31E-6917-41D2-AC55-FFC5BFE641BE}"/>
    <dataValidation allowBlank="1" showInputMessage="1" showErrorMessage="1" prompt="Bu hücreye dönem ismini girin" sqref="E1:F1" xr:uid="{57B0644C-D1BD-499E-AC95-ED1A8DF372C6}"/>
  </dataValidation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04E9-399E-4160-AB33-B995C2FD268A}">
  <dimension ref="B1:J100"/>
  <sheetViews>
    <sheetView topLeftCell="A42" zoomScale="110" zoomScaleNormal="110" workbookViewId="0">
      <selection activeCell="E45" sqref="E4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1133</v>
      </c>
      <c r="D4" s="445" t="s">
        <v>1137</v>
      </c>
      <c r="E4" s="447" t="s">
        <v>1133</v>
      </c>
      <c r="F4" s="445" t="s">
        <v>1137</v>
      </c>
      <c r="G4" s="447" t="s">
        <v>1133</v>
      </c>
      <c r="H4" s="445" t="s">
        <v>1137</v>
      </c>
      <c r="I4" s="447" t="s">
        <v>1133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45"/>
      <c r="E5" s="430"/>
      <c r="F5" s="445"/>
      <c r="G5" s="430"/>
      <c r="H5" s="445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45"/>
      <c r="E6" s="430"/>
      <c r="F6" s="445"/>
      <c r="G6" s="430"/>
      <c r="H6" s="445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45"/>
      <c r="E7" s="430"/>
      <c r="F7" s="445"/>
      <c r="G7" s="430"/>
      <c r="H7" s="445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30"/>
      <c r="D8" s="445" t="s">
        <v>1137</v>
      </c>
      <c r="E8" s="430"/>
      <c r="F8" s="445" t="s">
        <v>1137</v>
      </c>
      <c r="G8" s="430"/>
      <c r="H8" s="445" t="s">
        <v>1137</v>
      </c>
      <c r="I8" s="430"/>
      <c r="J8" s="322"/>
    </row>
    <row r="9" spans="2:10" ht="14.5" customHeight="1" thickBot="1" x14ac:dyDescent="0.3">
      <c r="B9" s="331">
        <f t="shared" si="0"/>
        <v>0.40625000000000011</v>
      </c>
      <c r="C9" s="430"/>
      <c r="D9" s="445"/>
      <c r="E9" s="430"/>
      <c r="F9" s="445"/>
      <c r="G9" s="430"/>
      <c r="H9" s="445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45"/>
      <c r="E10" s="430"/>
      <c r="F10" s="445"/>
      <c r="G10" s="430"/>
      <c r="H10" s="445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45"/>
      <c r="E11" s="430"/>
      <c r="F11" s="445"/>
      <c r="G11" s="430"/>
      <c r="H11" s="445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333" t="s">
        <v>12</v>
      </c>
      <c r="E12" s="430"/>
      <c r="F12" s="333" t="s">
        <v>12</v>
      </c>
      <c r="G12" s="430"/>
      <c r="H12" s="333" t="s">
        <v>12</v>
      </c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1119</v>
      </c>
      <c r="D14" s="443" t="s">
        <v>1103</v>
      </c>
      <c r="E14" s="447" t="s">
        <v>1119</v>
      </c>
      <c r="F14" s="443" t="s">
        <v>1103</v>
      </c>
      <c r="G14" s="447" t="s">
        <v>1119</v>
      </c>
      <c r="H14" s="443" t="s">
        <v>1103</v>
      </c>
      <c r="I14" s="447" t="s">
        <v>1119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1"/>
      <c r="E15" s="430"/>
      <c r="F15" s="421"/>
      <c r="G15" s="430"/>
      <c r="H15" s="421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333" t="s">
        <v>12</v>
      </c>
      <c r="E16" s="430"/>
      <c r="F16" s="333" t="s">
        <v>12</v>
      </c>
      <c r="G16" s="430"/>
      <c r="H16" s="333" t="s">
        <v>12</v>
      </c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53" t="s">
        <v>1104</v>
      </c>
      <c r="E17" s="430"/>
      <c r="F17" s="453" t="s">
        <v>1104</v>
      </c>
      <c r="G17" s="430"/>
      <c r="H17" s="453" t="s">
        <v>1104</v>
      </c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425"/>
      <c r="E18" s="333" t="s">
        <v>12</v>
      </c>
      <c r="F18" s="425"/>
      <c r="G18" s="333" t="s">
        <v>12</v>
      </c>
      <c r="H18" s="425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425"/>
      <c r="E19" s="333" t="s">
        <v>12</v>
      </c>
      <c r="F19" s="425"/>
      <c r="G19" s="333" t="s">
        <v>12</v>
      </c>
      <c r="H19" s="425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8" t="s">
        <v>1130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45" t="s">
        <v>1037</v>
      </c>
      <c r="D26" s="445" t="s">
        <v>1037</v>
      </c>
      <c r="E26" s="445" t="s">
        <v>1037</v>
      </c>
      <c r="F26" s="445" t="s">
        <v>1037</v>
      </c>
      <c r="G26" s="445" t="s">
        <v>1037</v>
      </c>
      <c r="H26" s="445" t="s">
        <v>1037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45"/>
      <c r="D27" s="445"/>
      <c r="E27" s="445"/>
      <c r="F27" s="445"/>
      <c r="G27" s="445"/>
      <c r="H27" s="445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45"/>
      <c r="D28" s="445"/>
      <c r="E28" s="445"/>
      <c r="F28" s="445"/>
      <c r="G28" s="445"/>
      <c r="H28" s="445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45"/>
      <c r="D29" s="445"/>
      <c r="E29" s="445"/>
      <c r="F29" s="445"/>
      <c r="G29" s="445"/>
      <c r="H29" s="445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45" t="s">
        <v>1037</v>
      </c>
      <c r="D30" s="445" t="s">
        <v>1037</v>
      </c>
      <c r="E30" s="445" t="s">
        <v>1037</v>
      </c>
      <c r="F30" s="445" t="s">
        <v>1037</v>
      </c>
      <c r="G30" s="445" t="s">
        <v>1037</v>
      </c>
      <c r="H30" s="445" t="s">
        <v>1037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45"/>
      <c r="D31" s="445"/>
      <c r="E31" s="445"/>
      <c r="F31" s="445"/>
      <c r="G31" s="445"/>
      <c r="H31" s="445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45"/>
      <c r="D32" s="445"/>
      <c r="E32" s="445"/>
      <c r="F32" s="445"/>
      <c r="G32" s="445"/>
      <c r="H32" s="445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45"/>
      <c r="D33" s="445"/>
      <c r="E33" s="445"/>
      <c r="F33" s="445"/>
      <c r="G33" s="445"/>
      <c r="H33" s="445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1115</v>
      </c>
      <c r="D36" s="460" t="s">
        <v>1115</v>
      </c>
      <c r="E36" s="460" t="s">
        <v>1115</v>
      </c>
      <c r="F36" s="460" t="s">
        <v>1098</v>
      </c>
      <c r="G36" s="460" t="s">
        <v>1098</v>
      </c>
      <c r="H36" s="460" t="s">
        <v>1098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1115</v>
      </c>
      <c r="D40" s="460" t="s">
        <v>1115</v>
      </c>
      <c r="E40" s="460" t="s">
        <v>1115</v>
      </c>
      <c r="F40" s="460" t="s">
        <v>1098</v>
      </c>
      <c r="G40" s="460" t="s">
        <v>1098</v>
      </c>
      <c r="H40" s="460" t="s">
        <v>1136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333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1129</v>
      </c>
      <c r="D48" s="464" t="s">
        <v>1129</v>
      </c>
      <c r="E48" s="464" t="s">
        <v>1129</v>
      </c>
      <c r="F48" s="464" t="s">
        <v>1129</v>
      </c>
      <c r="G48" s="461" t="s">
        <v>1134</v>
      </c>
      <c r="H48" s="461" t="s">
        <v>1134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1"/>
      <c r="H49" s="461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1"/>
      <c r="H50" s="461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1"/>
      <c r="H51" s="461"/>
      <c r="I51" s="333" t="s">
        <v>1132</v>
      </c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1129</v>
      </c>
      <c r="D52" s="464" t="s">
        <v>1129</v>
      </c>
      <c r="E52" s="464" t="s">
        <v>1129</v>
      </c>
      <c r="F52" s="464" t="s">
        <v>1129</v>
      </c>
      <c r="G52" s="461" t="s">
        <v>1135</v>
      </c>
      <c r="H52" s="461" t="s">
        <v>1135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1"/>
      <c r="H53" s="461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1"/>
      <c r="H54" s="461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1"/>
      <c r="H55" s="461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449" t="s">
        <v>1127</v>
      </c>
      <c r="D57" s="449" t="s">
        <v>1127</v>
      </c>
      <c r="E57" s="449" t="s">
        <v>1127</v>
      </c>
      <c r="F57" s="449" t="s">
        <v>1127</v>
      </c>
      <c r="G57" s="449" t="s">
        <v>1127</v>
      </c>
      <c r="H57" s="449" t="s">
        <v>1127</v>
      </c>
      <c r="I57" s="449" t="s">
        <v>1127</v>
      </c>
      <c r="J57" s="322"/>
    </row>
    <row r="58" spans="2:10" ht="14.5" customHeight="1" thickBot="1" x14ac:dyDescent="0.3">
      <c r="B58" s="332">
        <f t="shared" si="0"/>
        <v>0.91666666666666541</v>
      </c>
      <c r="C58" s="422"/>
      <c r="D58" s="422"/>
      <c r="E58" s="422"/>
      <c r="F58" s="422"/>
      <c r="G58" s="422"/>
      <c r="H58" s="422"/>
      <c r="I58" s="422"/>
      <c r="J58" s="322"/>
    </row>
    <row r="59" spans="2:10" ht="14.5" customHeight="1" thickBot="1" x14ac:dyDescent="0.3">
      <c r="B59" s="332">
        <f t="shared" si="0"/>
        <v>0.92708333333333204</v>
      </c>
      <c r="C59" s="422"/>
      <c r="D59" s="422"/>
      <c r="E59" s="422"/>
      <c r="F59" s="422"/>
      <c r="G59" s="422"/>
      <c r="H59" s="422"/>
      <c r="I59" s="422"/>
      <c r="J59" s="322"/>
    </row>
    <row r="60" spans="2:10" ht="14.5" customHeight="1" thickBot="1" x14ac:dyDescent="0.3">
      <c r="B60" s="332">
        <f t="shared" si="0"/>
        <v>0.93749999999999867</v>
      </c>
      <c r="C60" s="422"/>
      <c r="D60" s="422"/>
      <c r="E60" s="422"/>
      <c r="F60" s="422"/>
      <c r="G60" s="422"/>
      <c r="H60" s="422"/>
      <c r="I60" s="422"/>
      <c r="J60" s="322"/>
    </row>
    <row r="61" spans="2:10" ht="14.5" customHeight="1" thickBot="1" x14ac:dyDescent="0.3">
      <c r="B61" s="332">
        <f t="shared" si="0"/>
        <v>0.9479166666666653</v>
      </c>
      <c r="C61" s="333" t="s">
        <v>12</v>
      </c>
      <c r="D61" s="333" t="s">
        <v>12</v>
      </c>
      <c r="E61" s="333" t="s">
        <v>12</v>
      </c>
      <c r="F61" s="333" t="s">
        <v>12</v>
      </c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53" t="s">
        <v>1110</v>
      </c>
      <c r="D62" s="453" t="s">
        <v>1111</v>
      </c>
      <c r="E62" s="453" t="s">
        <v>1110</v>
      </c>
      <c r="F62" s="453" t="s">
        <v>1111</v>
      </c>
      <c r="G62" s="453" t="s">
        <v>1110</v>
      </c>
      <c r="H62" s="453" t="s">
        <v>1111</v>
      </c>
      <c r="I62" s="453" t="s">
        <v>1111</v>
      </c>
      <c r="J62" s="322"/>
    </row>
    <row r="63" spans="2:10" ht="14.5" customHeight="1" thickBot="1" x14ac:dyDescent="0.3">
      <c r="B63" s="332">
        <f t="shared" si="0"/>
        <v>0.96874999999999856</v>
      </c>
      <c r="C63" s="425"/>
      <c r="D63" s="425"/>
      <c r="E63" s="425"/>
      <c r="F63" s="425"/>
      <c r="G63" s="425"/>
      <c r="H63" s="453"/>
      <c r="I63" s="453"/>
      <c r="J63" s="322"/>
    </row>
    <row r="64" spans="2:10" ht="14.5" customHeight="1" thickBot="1" x14ac:dyDescent="0.3">
      <c r="B64" s="332">
        <f t="shared" si="0"/>
        <v>0.97916666666666519</v>
      </c>
      <c r="C64" s="333" t="s">
        <v>12</v>
      </c>
      <c r="D64" s="333" t="s">
        <v>12</v>
      </c>
      <c r="E64" s="333" t="s">
        <v>12</v>
      </c>
      <c r="F64" s="333" t="s">
        <v>12</v>
      </c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333" t="s">
        <v>12</v>
      </c>
      <c r="D65" s="333" t="s">
        <v>12</v>
      </c>
      <c r="E65" s="333" t="s">
        <v>12</v>
      </c>
      <c r="F65" s="333" t="s">
        <v>12</v>
      </c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70">
    <mergeCell ref="I4:I12"/>
    <mergeCell ref="D8:D11"/>
    <mergeCell ref="F8:F11"/>
    <mergeCell ref="H8:H11"/>
    <mergeCell ref="C14:C17"/>
    <mergeCell ref="D14:D15"/>
    <mergeCell ref="E14:E17"/>
    <mergeCell ref="F14:F15"/>
    <mergeCell ref="G14:G17"/>
    <mergeCell ref="H14:H15"/>
    <mergeCell ref="C4:C12"/>
    <mergeCell ref="D4:D7"/>
    <mergeCell ref="E4:E12"/>
    <mergeCell ref="F4:F7"/>
    <mergeCell ref="G4:G12"/>
    <mergeCell ref="H4:H7"/>
    <mergeCell ref="C26:C29"/>
    <mergeCell ref="D26:D29"/>
    <mergeCell ref="E26:E29"/>
    <mergeCell ref="F26:F29"/>
    <mergeCell ref="G26:G29"/>
    <mergeCell ref="H30:H33"/>
    <mergeCell ref="I14:I17"/>
    <mergeCell ref="D17:D19"/>
    <mergeCell ref="F17:F19"/>
    <mergeCell ref="H17:H19"/>
    <mergeCell ref="H26:H29"/>
    <mergeCell ref="C30:C33"/>
    <mergeCell ref="D30:D33"/>
    <mergeCell ref="E30:E33"/>
    <mergeCell ref="F30:F33"/>
    <mergeCell ref="G30:G33"/>
    <mergeCell ref="H40:H43"/>
    <mergeCell ref="C36:C39"/>
    <mergeCell ref="D36:D39"/>
    <mergeCell ref="E36:E39"/>
    <mergeCell ref="F36:F39"/>
    <mergeCell ref="G36:G39"/>
    <mergeCell ref="H36:H39"/>
    <mergeCell ref="C40:C43"/>
    <mergeCell ref="D40:D43"/>
    <mergeCell ref="E40:E43"/>
    <mergeCell ref="F40:F43"/>
    <mergeCell ref="G40:G43"/>
    <mergeCell ref="H52:H55"/>
    <mergeCell ref="C48:C51"/>
    <mergeCell ref="D48:D51"/>
    <mergeCell ref="E48:E51"/>
    <mergeCell ref="F48:F51"/>
    <mergeCell ref="G48:G51"/>
    <mergeCell ref="H48:H51"/>
    <mergeCell ref="C52:C55"/>
    <mergeCell ref="D52:D55"/>
    <mergeCell ref="E52:E55"/>
    <mergeCell ref="F52:F55"/>
    <mergeCell ref="G52:G55"/>
    <mergeCell ref="I57:I60"/>
    <mergeCell ref="C62:C63"/>
    <mergeCell ref="D62:D63"/>
    <mergeCell ref="E62:E63"/>
    <mergeCell ref="F62:F63"/>
    <mergeCell ref="G62:G63"/>
    <mergeCell ref="H62:H63"/>
    <mergeCell ref="I62:I63"/>
    <mergeCell ref="C57:C60"/>
    <mergeCell ref="D57:D60"/>
    <mergeCell ref="E57:E60"/>
    <mergeCell ref="F57:F60"/>
    <mergeCell ref="G57:G60"/>
    <mergeCell ref="H57:H60"/>
  </mergeCells>
  <dataValidations count="9">
    <dataValidation allowBlank="1" showInputMessage="1" showErrorMessage="1" prompt="Bu hücreye dönem ismini girin" sqref="E1:F1" xr:uid="{C38B3FA4-312F-406C-AFE3-852B2DCFD0CA}"/>
    <dataValidation allowBlank="1" showInputMessage="1" showErrorMessage="1" prompt="Bu çalışma kitabının başlığı bu hücrededir. Sağdaki hücreye dönem ismini girin" sqref="B1:D1" xr:uid="{40972A8B-F7B8-499B-9DE3-26A694C80BEC}"/>
    <dataValidation allowBlank="1" showInputMessage="1" showErrorMessage="1" prompt="Bu hücreye dakika cinsinden Zaman Aralığını girin" sqref="E2" xr:uid="{4E8F4469-D672-440A-A280-5DB55EE17810}"/>
    <dataValidation allowBlank="1" showInputMessage="1" showErrorMessage="1" prompt="Sağdaki hücreye dakika cinsinden Zaman Aralığını girin" sqref="D2" xr:uid="{83527E65-9421-4CB4-8042-84F9F4543FF4}"/>
    <dataValidation allowBlank="1" showInputMessage="1" showErrorMessage="1" prompt="Bu hücreye Başlangıç Zamanını girin" sqref="C2" xr:uid="{41B1C7B2-C720-4923-8E30-F8F234FE1240}"/>
    <dataValidation allowBlank="1" showInputMessage="1" showErrorMessage="1" prompt="Sağdaki hücreye Başlangıç Zamanını girin" sqref="B2" xr:uid="{6CF68164-98B7-491D-92A0-006ED91E5F16}"/>
    <dataValidation allowBlank="1" showInputMessage="1" showErrorMessage="1" prompt="Zaman, bu sütundaki bu başlığın altında otomatik olarak güncelleştirilir." sqref="B3" xr:uid="{45FFAC13-0DF2-4B12-9F46-930F7617887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148D062-A972-41F5-A364-EF5CF2E65E3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D72BAFA-3B77-41B9-9F91-8E702BA1951C}"/>
  </dataValidation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3BF-ADD6-43A2-94D9-18600BD1C2C2}">
  <dimension ref="B1:J100"/>
  <sheetViews>
    <sheetView topLeftCell="B3" zoomScale="110" zoomScaleNormal="110" workbookViewId="0">
      <selection activeCell="C4" sqref="C4:C17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47" t="s">
        <v>1133</v>
      </c>
      <c r="D4" s="447" t="s">
        <v>1133</v>
      </c>
      <c r="E4" s="447" t="s">
        <v>1133</v>
      </c>
      <c r="F4" s="447" t="s">
        <v>1133</v>
      </c>
      <c r="G4" s="447" t="s">
        <v>1133</v>
      </c>
      <c r="H4" s="447" t="s">
        <v>1133</v>
      </c>
      <c r="I4" s="333" t="s">
        <v>12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30"/>
      <c r="D5" s="430"/>
      <c r="E5" s="430"/>
      <c r="F5" s="430"/>
      <c r="G5" s="430"/>
      <c r="H5" s="430"/>
      <c r="I5" s="333" t="s">
        <v>12</v>
      </c>
      <c r="J5" s="322"/>
    </row>
    <row r="6" spans="2:10" ht="15.75" customHeight="1" thickBot="1" x14ac:dyDescent="0.3">
      <c r="B6" s="332">
        <f>B5+TIME(0,Aralık,0)</f>
        <v>0.37500000000000006</v>
      </c>
      <c r="C6" s="430"/>
      <c r="D6" s="430"/>
      <c r="E6" s="430"/>
      <c r="F6" s="430"/>
      <c r="G6" s="430"/>
      <c r="H6" s="430"/>
      <c r="I6" s="333" t="s">
        <v>12</v>
      </c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30"/>
      <c r="D7" s="430"/>
      <c r="E7" s="430"/>
      <c r="F7" s="430"/>
      <c r="G7" s="430"/>
      <c r="H7" s="430"/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430"/>
      <c r="D8" s="430"/>
      <c r="E8" s="430"/>
      <c r="F8" s="430"/>
      <c r="G8" s="430"/>
      <c r="H8" s="430"/>
      <c r="I8" s="333" t="s">
        <v>12</v>
      </c>
      <c r="J8" s="322"/>
    </row>
    <row r="9" spans="2:10" ht="14.5" customHeight="1" thickBot="1" x14ac:dyDescent="0.3">
      <c r="B9" s="331">
        <f t="shared" si="0"/>
        <v>0.40625000000000011</v>
      </c>
      <c r="C9" s="430"/>
      <c r="D9" s="430"/>
      <c r="E9" s="430"/>
      <c r="F9" s="430"/>
      <c r="G9" s="430"/>
      <c r="H9" s="430"/>
      <c r="I9" s="333" t="s">
        <v>12</v>
      </c>
      <c r="J9" s="322"/>
    </row>
    <row r="10" spans="2:10" ht="14.5" customHeight="1" thickBot="1" x14ac:dyDescent="0.3">
      <c r="B10" s="332">
        <f t="shared" si="0"/>
        <v>0.4166666666666668</v>
      </c>
      <c r="C10" s="430"/>
      <c r="D10" s="430"/>
      <c r="E10" s="430"/>
      <c r="F10" s="430"/>
      <c r="G10" s="430"/>
      <c r="H10" s="430"/>
      <c r="I10" s="333" t="s">
        <v>12</v>
      </c>
      <c r="J10" s="322"/>
    </row>
    <row r="11" spans="2:10" ht="14.5" customHeight="1" thickBot="1" x14ac:dyDescent="0.3">
      <c r="B11" s="331">
        <f t="shared" si="0"/>
        <v>0.42708333333333348</v>
      </c>
      <c r="C11" s="430"/>
      <c r="D11" s="430"/>
      <c r="E11" s="430"/>
      <c r="F11" s="430"/>
      <c r="G11" s="430"/>
      <c r="H11" s="430"/>
      <c r="I11" s="333" t="s">
        <v>12</v>
      </c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30"/>
      <c r="I12" s="333" t="s">
        <v>12</v>
      </c>
      <c r="J12" s="322"/>
    </row>
    <row r="13" spans="2:10" ht="14.5" customHeight="1" thickBot="1" x14ac:dyDescent="0.3">
      <c r="B13" s="331">
        <f t="shared" si="0"/>
        <v>0.44791666666666685</v>
      </c>
      <c r="C13" s="333" t="s">
        <v>12</v>
      </c>
      <c r="D13" s="333" t="s">
        <v>12</v>
      </c>
      <c r="E13" s="333" t="s">
        <v>12</v>
      </c>
      <c r="F13" s="333" t="s">
        <v>12</v>
      </c>
      <c r="G13" s="333" t="s">
        <v>12</v>
      </c>
      <c r="H13" s="333" t="s">
        <v>12</v>
      </c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47" t="s">
        <v>1119</v>
      </c>
      <c r="D14" s="447" t="s">
        <v>1119</v>
      </c>
      <c r="E14" s="447" t="s">
        <v>1119</v>
      </c>
      <c r="F14" s="447" t="s">
        <v>1119</v>
      </c>
      <c r="G14" s="447" t="s">
        <v>1119</v>
      </c>
      <c r="H14" s="447" t="s">
        <v>1119</v>
      </c>
      <c r="I14" s="333" t="s">
        <v>12</v>
      </c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30"/>
      <c r="I15" s="333" t="s">
        <v>12</v>
      </c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30"/>
      <c r="I16" s="333" t="s">
        <v>12</v>
      </c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30"/>
      <c r="I17" s="333" t="s">
        <v>12</v>
      </c>
      <c r="J17" s="322"/>
    </row>
    <row r="18" spans="2:10" ht="14.5" customHeight="1" thickBot="1" x14ac:dyDescent="0.3">
      <c r="B18" s="332">
        <f t="shared" si="0"/>
        <v>0.50000000000000022</v>
      </c>
      <c r="C18" s="333" t="s">
        <v>12</v>
      </c>
      <c r="D18" s="333" t="s">
        <v>12</v>
      </c>
      <c r="E18" s="333" t="s">
        <v>12</v>
      </c>
      <c r="F18" s="333" t="s">
        <v>12</v>
      </c>
      <c r="G18" s="333" t="s">
        <v>12</v>
      </c>
      <c r="H18" s="333" t="s">
        <v>12</v>
      </c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333" t="s">
        <v>12</v>
      </c>
      <c r="D19" s="333" t="s">
        <v>12</v>
      </c>
      <c r="E19" s="333" t="s">
        <v>12</v>
      </c>
      <c r="F19" s="333" t="s">
        <v>12</v>
      </c>
      <c r="G19" s="333" t="s">
        <v>12</v>
      </c>
      <c r="H19" s="333" t="s">
        <v>12</v>
      </c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333" t="s">
        <v>12</v>
      </c>
      <c r="D20" s="333" t="s">
        <v>12</v>
      </c>
      <c r="E20" s="333" t="s">
        <v>12</v>
      </c>
      <c r="F20" s="333" t="s">
        <v>12</v>
      </c>
      <c r="G20" s="333" t="s">
        <v>12</v>
      </c>
      <c r="H20" s="333" t="s">
        <v>12</v>
      </c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61" t="s">
        <v>1134</v>
      </c>
      <c r="D26" s="461" t="s">
        <v>1134</v>
      </c>
      <c r="E26" s="461" t="s">
        <v>1134</v>
      </c>
      <c r="F26" s="461" t="s">
        <v>1134</v>
      </c>
      <c r="G26" s="461" t="s">
        <v>1134</v>
      </c>
      <c r="H26" s="461" t="s">
        <v>1134</v>
      </c>
      <c r="I26" s="461" t="s">
        <v>1134</v>
      </c>
      <c r="J26" s="322"/>
    </row>
    <row r="27" spans="2:10" ht="14.5" customHeight="1" thickBot="1" x14ac:dyDescent="0.3">
      <c r="B27" s="331">
        <f t="shared" si="0"/>
        <v>0.59374999999999989</v>
      </c>
      <c r="C27" s="461"/>
      <c r="D27" s="461"/>
      <c r="E27" s="461"/>
      <c r="F27" s="461"/>
      <c r="G27" s="461"/>
      <c r="H27" s="461"/>
      <c r="I27" s="461"/>
      <c r="J27" s="322"/>
    </row>
    <row r="28" spans="2:10" ht="14.5" customHeight="1" thickBot="1" x14ac:dyDescent="0.3">
      <c r="B28" s="332">
        <f t="shared" si="0"/>
        <v>0.60416666666666652</v>
      </c>
      <c r="C28" s="461"/>
      <c r="D28" s="461"/>
      <c r="E28" s="461"/>
      <c r="F28" s="461"/>
      <c r="G28" s="461"/>
      <c r="H28" s="461"/>
      <c r="I28" s="461"/>
      <c r="J28" s="322"/>
    </row>
    <row r="29" spans="2:10" ht="14.5" customHeight="1" thickBot="1" x14ac:dyDescent="0.3">
      <c r="B29" s="331">
        <f t="shared" si="0"/>
        <v>0.61458333333333315</v>
      </c>
      <c r="C29" s="461"/>
      <c r="D29" s="461"/>
      <c r="E29" s="461"/>
      <c r="F29" s="461"/>
      <c r="G29" s="461"/>
      <c r="H29" s="461"/>
      <c r="I29" s="461"/>
      <c r="J29" s="322"/>
    </row>
    <row r="30" spans="2:10" ht="14.5" customHeight="1" thickBot="1" x14ac:dyDescent="0.3">
      <c r="B30" s="332">
        <f t="shared" si="0"/>
        <v>0.62499999999999978</v>
      </c>
      <c r="C30" s="461" t="s">
        <v>1135</v>
      </c>
      <c r="D30" s="461" t="s">
        <v>1135</v>
      </c>
      <c r="E30" s="461" t="s">
        <v>1135</v>
      </c>
      <c r="F30" s="461" t="s">
        <v>1135</v>
      </c>
      <c r="G30" s="461" t="s">
        <v>1135</v>
      </c>
      <c r="H30" s="461" t="s">
        <v>1135</v>
      </c>
      <c r="I30" s="461" t="s">
        <v>1135</v>
      </c>
      <c r="J30" s="322"/>
    </row>
    <row r="31" spans="2:10" ht="14.5" customHeight="1" thickBot="1" x14ac:dyDescent="0.3">
      <c r="B31" s="331">
        <f t="shared" si="0"/>
        <v>0.63541666666666641</v>
      </c>
      <c r="C31" s="461"/>
      <c r="D31" s="461"/>
      <c r="E31" s="461"/>
      <c r="F31" s="461"/>
      <c r="G31" s="461"/>
      <c r="H31" s="461"/>
      <c r="I31" s="461"/>
      <c r="J31" s="322"/>
    </row>
    <row r="32" spans="2:10" ht="20.5" customHeight="1" thickBot="1" x14ac:dyDescent="0.3">
      <c r="B32" s="332">
        <f t="shared" si="0"/>
        <v>0.64583333333333304</v>
      </c>
      <c r="C32" s="461"/>
      <c r="D32" s="461"/>
      <c r="E32" s="461"/>
      <c r="F32" s="461"/>
      <c r="G32" s="461"/>
      <c r="H32" s="461"/>
      <c r="I32" s="461"/>
      <c r="J32" s="322"/>
    </row>
    <row r="33" spans="2:10" ht="14.5" customHeight="1" thickBot="1" x14ac:dyDescent="0.3">
      <c r="B33" s="331">
        <f t="shared" si="0"/>
        <v>0.65624999999999967</v>
      </c>
      <c r="C33" s="461"/>
      <c r="D33" s="461"/>
      <c r="E33" s="461"/>
      <c r="F33" s="461"/>
      <c r="G33" s="461"/>
      <c r="H33" s="461"/>
      <c r="I33" s="461"/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1098</v>
      </c>
      <c r="D36" s="460" t="s">
        <v>1098</v>
      </c>
      <c r="E36" s="460" t="s">
        <v>1098</v>
      </c>
      <c r="F36" s="460" t="s">
        <v>1098</v>
      </c>
      <c r="G36" s="460" t="s">
        <v>1098</v>
      </c>
      <c r="H36" s="460" t="s">
        <v>1098</v>
      </c>
      <c r="I36" s="460" t="s">
        <v>1098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460"/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460"/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460"/>
      <c r="J39" s="322"/>
    </row>
    <row r="40" spans="2:10" ht="14.5" customHeight="1" thickBot="1" x14ac:dyDescent="0.3">
      <c r="B40" s="332">
        <f t="shared" si="0"/>
        <v>0.72916666666666607</v>
      </c>
      <c r="C40" s="460" t="s">
        <v>1098</v>
      </c>
      <c r="D40" s="460" t="s">
        <v>1098</v>
      </c>
      <c r="E40" s="460" t="s">
        <v>1098</v>
      </c>
      <c r="F40" s="460" t="s">
        <v>1098</v>
      </c>
      <c r="G40" s="460" t="s">
        <v>1098</v>
      </c>
      <c r="H40" s="460" t="s">
        <v>1136</v>
      </c>
      <c r="I40" s="460" t="s">
        <v>1136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460"/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460"/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460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1138</v>
      </c>
      <c r="D48" s="464" t="s">
        <v>1138</v>
      </c>
      <c r="E48" s="464" t="s">
        <v>1138</v>
      </c>
      <c r="F48" s="464" t="s">
        <v>1138</v>
      </c>
      <c r="G48" s="464" t="s">
        <v>1138</v>
      </c>
      <c r="H48" s="464" t="s">
        <v>1138</v>
      </c>
      <c r="I48" s="464" t="s">
        <v>1138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4"/>
      <c r="H49" s="464"/>
      <c r="I49" s="464"/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4"/>
      <c r="H50" s="464"/>
      <c r="I50" s="464"/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4"/>
      <c r="H51" s="464"/>
      <c r="I51" s="464"/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1138</v>
      </c>
      <c r="D52" s="464" t="s">
        <v>1138</v>
      </c>
      <c r="E52" s="464" t="s">
        <v>1138</v>
      </c>
      <c r="F52" s="464" t="s">
        <v>1138</v>
      </c>
      <c r="G52" s="464" t="s">
        <v>1138</v>
      </c>
      <c r="H52" s="464" t="s">
        <v>1138</v>
      </c>
      <c r="I52" s="464" t="s">
        <v>1138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4"/>
      <c r="H53" s="464"/>
      <c r="I53" s="464"/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4"/>
      <c r="H54" s="464"/>
      <c r="I54" s="464"/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4"/>
      <c r="H55" s="464"/>
      <c r="I55" s="464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333" t="s">
        <v>12</v>
      </c>
      <c r="D57" s="333" t="s">
        <v>12</v>
      </c>
      <c r="E57" s="333" t="s">
        <v>12</v>
      </c>
      <c r="F57" s="333" t="s">
        <v>12</v>
      </c>
      <c r="G57" s="333" t="s">
        <v>12</v>
      </c>
      <c r="H57" s="333" t="s">
        <v>12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61" t="s">
        <v>1134</v>
      </c>
      <c r="D58" s="461" t="s">
        <v>1134</v>
      </c>
      <c r="E58" s="461" t="s">
        <v>1134</v>
      </c>
      <c r="F58" s="461" t="s">
        <v>1134</v>
      </c>
      <c r="G58" s="461" t="s">
        <v>1134</v>
      </c>
      <c r="H58" s="461" t="s">
        <v>1134</v>
      </c>
      <c r="I58" s="461" t="s">
        <v>1134</v>
      </c>
      <c r="J58" s="322"/>
    </row>
    <row r="59" spans="2:10" ht="14.5" customHeight="1" thickBot="1" x14ac:dyDescent="0.3">
      <c r="B59" s="332">
        <f t="shared" si="0"/>
        <v>0.92708333333333204</v>
      </c>
      <c r="C59" s="461"/>
      <c r="D59" s="461"/>
      <c r="E59" s="461"/>
      <c r="F59" s="461"/>
      <c r="G59" s="461"/>
      <c r="H59" s="461"/>
      <c r="I59" s="461"/>
      <c r="J59" s="322"/>
    </row>
    <row r="60" spans="2:10" ht="14.5" customHeight="1" thickBot="1" x14ac:dyDescent="0.3">
      <c r="B60" s="332">
        <f t="shared" si="0"/>
        <v>0.93749999999999867</v>
      </c>
      <c r="C60" s="461"/>
      <c r="D60" s="461"/>
      <c r="E60" s="461"/>
      <c r="F60" s="461"/>
      <c r="G60" s="461"/>
      <c r="H60" s="461"/>
      <c r="I60" s="461"/>
      <c r="J60" s="322"/>
    </row>
    <row r="61" spans="2:10" ht="14.5" customHeight="1" thickBot="1" x14ac:dyDescent="0.3">
      <c r="B61" s="332">
        <f t="shared" si="0"/>
        <v>0.9479166666666653</v>
      </c>
      <c r="C61" s="461"/>
      <c r="D61" s="461"/>
      <c r="E61" s="461"/>
      <c r="F61" s="461"/>
      <c r="G61" s="461"/>
      <c r="H61" s="461"/>
      <c r="I61" s="461"/>
      <c r="J61" s="322"/>
    </row>
    <row r="62" spans="2:10" ht="14.5" customHeight="1" thickBot="1" x14ac:dyDescent="0.3">
      <c r="B62" s="332">
        <f t="shared" si="0"/>
        <v>0.95833333333333193</v>
      </c>
      <c r="C62" s="461" t="s">
        <v>1135</v>
      </c>
      <c r="D62" s="461" t="s">
        <v>1135</v>
      </c>
      <c r="E62" s="461" t="s">
        <v>1135</v>
      </c>
      <c r="F62" s="461" t="s">
        <v>1135</v>
      </c>
      <c r="G62" s="461" t="s">
        <v>1135</v>
      </c>
      <c r="H62" s="461" t="s">
        <v>1135</v>
      </c>
      <c r="I62" s="461" t="s">
        <v>1135</v>
      </c>
      <c r="J62" s="322"/>
    </row>
    <row r="63" spans="2:10" ht="14.5" customHeight="1" thickBot="1" x14ac:dyDescent="0.3">
      <c r="B63" s="332">
        <f t="shared" si="0"/>
        <v>0.96874999999999856</v>
      </c>
      <c r="C63" s="461"/>
      <c r="D63" s="461"/>
      <c r="E63" s="461"/>
      <c r="F63" s="461"/>
      <c r="G63" s="461"/>
      <c r="H63" s="461"/>
      <c r="I63" s="461"/>
      <c r="J63" s="322"/>
    </row>
    <row r="64" spans="2:10" ht="14.5" customHeight="1" thickBot="1" x14ac:dyDescent="0.3">
      <c r="B64" s="332">
        <f t="shared" si="0"/>
        <v>0.97916666666666519</v>
      </c>
      <c r="C64" s="461"/>
      <c r="D64" s="461"/>
      <c r="E64" s="461"/>
      <c r="F64" s="461"/>
      <c r="G64" s="461"/>
      <c r="H64" s="461"/>
      <c r="I64" s="461"/>
      <c r="J64" s="322"/>
    </row>
    <row r="65" spans="2:10" ht="14.5" customHeight="1" thickBot="1" x14ac:dyDescent="0.3">
      <c r="B65" s="332">
        <f t="shared" si="0"/>
        <v>0.98958333333333182</v>
      </c>
      <c r="C65" s="461"/>
      <c r="D65" s="461"/>
      <c r="E65" s="461"/>
      <c r="F65" s="461"/>
      <c r="G65" s="461"/>
      <c r="H65" s="461"/>
      <c r="I65" s="461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8">
    <mergeCell ref="I58:I61"/>
    <mergeCell ref="D62:D65"/>
    <mergeCell ref="E62:E65"/>
    <mergeCell ref="F62:F65"/>
    <mergeCell ref="G62:G65"/>
    <mergeCell ref="H62:H65"/>
    <mergeCell ref="I62:I65"/>
    <mergeCell ref="I30:I33"/>
    <mergeCell ref="I36:I39"/>
    <mergeCell ref="I40:I43"/>
    <mergeCell ref="I48:I51"/>
    <mergeCell ref="I52:I55"/>
    <mergeCell ref="H4:H12"/>
    <mergeCell ref="H14:H17"/>
    <mergeCell ref="C58:C61"/>
    <mergeCell ref="D58:D61"/>
    <mergeCell ref="E58:E61"/>
    <mergeCell ref="F58:F61"/>
    <mergeCell ref="G58:G61"/>
    <mergeCell ref="D40:D43"/>
    <mergeCell ref="E40:E43"/>
    <mergeCell ref="F40:F43"/>
    <mergeCell ref="G40:G43"/>
    <mergeCell ref="H40:H43"/>
    <mergeCell ref="H36:H39"/>
    <mergeCell ref="C30:C33"/>
    <mergeCell ref="D30:D33"/>
    <mergeCell ref="E30:E33"/>
    <mergeCell ref="I26:I29"/>
    <mergeCell ref="C62:C65"/>
    <mergeCell ref="H58:H61"/>
    <mergeCell ref="C52:C55"/>
    <mergeCell ref="D52:D55"/>
    <mergeCell ref="E52:E55"/>
    <mergeCell ref="F52:F55"/>
    <mergeCell ref="G52:G55"/>
    <mergeCell ref="H52:H55"/>
    <mergeCell ref="C48:C51"/>
    <mergeCell ref="D48:D51"/>
    <mergeCell ref="E48:E51"/>
    <mergeCell ref="F48:F51"/>
    <mergeCell ref="G48:G51"/>
    <mergeCell ref="H48:H51"/>
    <mergeCell ref="C40:C43"/>
    <mergeCell ref="F30:F33"/>
    <mergeCell ref="G30:G33"/>
    <mergeCell ref="H30:H33"/>
    <mergeCell ref="C36:C39"/>
    <mergeCell ref="D36:D39"/>
    <mergeCell ref="E36:E39"/>
    <mergeCell ref="F36:F39"/>
    <mergeCell ref="G36:G39"/>
    <mergeCell ref="H26:H29"/>
    <mergeCell ref="C14:C17"/>
    <mergeCell ref="E14:E17"/>
    <mergeCell ref="G14:G17"/>
    <mergeCell ref="C4:C12"/>
    <mergeCell ref="E4:E12"/>
    <mergeCell ref="G4:G12"/>
    <mergeCell ref="D4:D12"/>
    <mergeCell ref="C26:C29"/>
    <mergeCell ref="D26:D29"/>
    <mergeCell ref="E26:E29"/>
    <mergeCell ref="F26:F29"/>
    <mergeCell ref="G26:G29"/>
    <mergeCell ref="D14:D17"/>
    <mergeCell ref="F4:F12"/>
    <mergeCell ref="F14:F1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3F0555B-010F-4354-92F4-AF046DB9AD5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C182084-3032-4284-98A3-610F950ABD4C}"/>
    <dataValidation allowBlank="1" showInputMessage="1" showErrorMessage="1" prompt="Zaman, bu sütundaki bu başlığın altında otomatik olarak güncelleştirilir." sqref="B3" xr:uid="{A576A6E6-B634-446A-BB49-2B7038ED1E37}"/>
    <dataValidation allowBlank="1" showInputMessage="1" showErrorMessage="1" prompt="Sağdaki hücreye Başlangıç Zamanını girin" sqref="B2" xr:uid="{21615856-FF91-48FD-B050-2D3BF133A4B8}"/>
    <dataValidation allowBlank="1" showInputMessage="1" showErrorMessage="1" prompt="Bu hücreye Başlangıç Zamanını girin" sqref="C2" xr:uid="{0C8D8AF7-94F9-4203-B764-EE9DF3549AED}"/>
    <dataValidation allowBlank="1" showInputMessage="1" showErrorMessage="1" prompt="Sağdaki hücreye dakika cinsinden Zaman Aralığını girin" sqref="D2" xr:uid="{8D696009-85A1-4CE7-816F-D6B11CAEF24A}"/>
    <dataValidation allowBlank="1" showInputMessage="1" showErrorMessage="1" prompt="Bu hücreye dakika cinsinden Zaman Aralığını girin" sqref="E2" xr:uid="{3D404F55-7859-476B-B588-514B796899BC}"/>
    <dataValidation allowBlank="1" showInputMessage="1" showErrorMessage="1" prompt="Bu çalışma kitabının başlığı bu hücrededir. Sağdaki hücreye dönem ismini girin" sqref="B1:D1" xr:uid="{917B915E-41F9-4EA3-9578-3B5DFC072488}"/>
    <dataValidation allowBlank="1" showInputMessage="1" showErrorMessage="1" prompt="Bu hücreye dönem ismini girin" sqref="E1:F1" xr:uid="{1497CDC5-BDC2-4B8F-863D-C0377E263189}"/>
  </dataValidation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389B-3065-4988-BFC7-834703203389}">
  <dimension ref="B1:J100"/>
  <sheetViews>
    <sheetView topLeftCell="B32" zoomScale="110" zoomScaleNormal="110" workbookViewId="0">
      <selection activeCell="G62" sqref="G62:H65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461" t="s">
        <v>1139</v>
      </c>
      <c r="D4" s="461" t="s">
        <v>1139</v>
      </c>
      <c r="E4" s="461" t="s">
        <v>1139</v>
      </c>
      <c r="F4" s="461" t="s">
        <v>1139</v>
      </c>
      <c r="G4" s="461" t="s">
        <v>1139</v>
      </c>
      <c r="H4" s="461" t="s">
        <v>1139</v>
      </c>
      <c r="I4" s="447" t="s">
        <v>1133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463"/>
      <c r="D5" s="463"/>
      <c r="E5" s="463"/>
      <c r="F5" s="463"/>
      <c r="G5" s="463"/>
      <c r="H5" s="463"/>
      <c r="I5" s="430"/>
      <c r="J5" s="322"/>
    </row>
    <row r="6" spans="2:10" ht="15.75" customHeight="1" thickBot="1" x14ac:dyDescent="0.3">
      <c r="B6" s="332">
        <f>B5+TIME(0,Aralık,0)</f>
        <v>0.37500000000000006</v>
      </c>
      <c r="C6" s="463"/>
      <c r="D6" s="463"/>
      <c r="E6" s="463"/>
      <c r="F6" s="463"/>
      <c r="G6" s="463"/>
      <c r="H6" s="463"/>
      <c r="I6" s="430"/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463"/>
      <c r="D7" s="463"/>
      <c r="E7" s="463"/>
      <c r="F7" s="463"/>
      <c r="G7" s="463"/>
      <c r="H7" s="463"/>
      <c r="I7" s="430"/>
      <c r="J7" s="322"/>
    </row>
    <row r="8" spans="2:10" ht="15.65" customHeight="1" thickBot="1" x14ac:dyDescent="0.3">
      <c r="B8" s="332">
        <f t="shared" si="0"/>
        <v>0.39583333333333343</v>
      </c>
      <c r="C8" s="463"/>
      <c r="D8" s="463"/>
      <c r="E8" s="463"/>
      <c r="F8" s="463"/>
      <c r="G8" s="463"/>
      <c r="H8" s="463"/>
      <c r="I8" s="430"/>
      <c r="J8" s="322"/>
    </row>
    <row r="9" spans="2:10" ht="14.5" customHeight="1" thickBot="1" x14ac:dyDescent="0.3">
      <c r="B9" s="331">
        <f t="shared" si="0"/>
        <v>0.40625000000000011</v>
      </c>
      <c r="C9" s="463"/>
      <c r="D9" s="463"/>
      <c r="E9" s="463"/>
      <c r="F9" s="463"/>
      <c r="G9" s="463"/>
      <c r="H9" s="463"/>
      <c r="I9" s="430"/>
      <c r="J9" s="322"/>
    </row>
    <row r="10" spans="2:10" ht="14.5" customHeight="1" thickBot="1" x14ac:dyDescent="0.3">
      <c r="B10" s="332">
        <f t="shared" si="0"/>
        <v>0.4166666666666668</v>
      </c>
      <c r="C10" s="463"/>
      <c r="D10" s="463"/>
      <c r="E10" s="463"/>
      <c r="F10" s="463"/>
      <c r="G10" s="463"/>
      <c r="H10" s="463"/>
      <c r="I10" s="430"/>
      <c r="J10" s="322"/>
    </row>
    <row r="11" spans="2:10" ht="14.5" customHeight="1" thickBot="1" x14ac:dyDescent="0.3">
      <c r="B11" s="331">
        <f t="shared" si="0"/>
        <v>0.42708333333333348</v>
      </c>
      <c r="C11" s="463"/>
      <c r="D11" s="463"/>
      <c r="E11" s="463"/>
      <c r="F11" s="463"/>
      <c r="G11" s="463"/>
      <c r="H11" s="463"/>
      <c r="I11" s="430"/>
      <c r="J11" s="322"/>
    </row>
    <row r="12" spans="2:10" ht="14.5" customHeight="1" thickBot="1" x14ac:dyDescent="0.3">
      <c r="B12" s="332">
        <f t="shared" si="0"/>
        <v>0.43750000000000017</v>
      </c>
      <c r="C12" s="463"/>
      <c r="D12" s="463"/>
      <c r="E12" s="463"/>
      <c r="F12" s="463"/>
      <c r="G12" s="463"/>
      <c r="H12" s="463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463"/>
      <c r="D13" s="463"/>
      <c r="E13" s="463"/>
      <c r="F13" s="463"/>
      <c r="G13" s="463"/>
      <c r="H13" s="463"/>
      <c r="I13" s="333" t="s">
        <v>12</v>
      </c>
      <c r="J13" s="322"/>
    </row>
    <row r="14" spans="2:10" ht="14.5" customHeight="1" thickBot="1" x14ac:dyDescent="0.3">
      <c r="B14" s="332">
        <f t="shared" si="0"/>
        <v>0.45833333333333354</v>
      </c>
      <c r="C14" s="463"/>
      <c r="D14" s="463"/>
      <c r="E14" s="463"/>
      <c r="F14" s="463"/>
      <c r="G14" s="463"/>
      <c r="H14" s="463"/>
      <c r="I14" s="447" t="s">
        <v>1119</v>
      </c>
      <c r="J14" s="322"/>
    </row>
    <row r="15" spans="2:10" ht="14.5" customHeight="1" thickBot="1" x14ac:dyDescent="0.3">
      <c r="B15" s="331">
        <f t="shared" si="0"/>
        <v>0.46875000000000022</v>
      </c>
      <c r="C15" s="463"/>
      <c r="D15" s="463"/>
      <c r="E15" s="463"/>
      <c r="F15" s="463"/>
      <c r="G15" s="463"/>
      <c r="H15" s="463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63"/>
      <c r="D16" s="463"/>
      <c r="E16" s="463"/>
      <c r="F16" s="463"/>
      <c r="G16" s="463"/>
      <c r="H16" s="463"/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63"/>
      <c r="D17" s="463"/>
      <c r="E17" s="463"/>
      <c r="F17" s="463"/>
      <c r="G17" s="463"/>
      <c r="H17" s="463"/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463"/>
      <c r="D18" s="463"/>
      <c r="E18" s="463"/>
      <c r="F18" s="463"/>
      <c r="G18" s="463"/>
      <c r="H18" s="463"/>
      <c r="I18" s="333" t="s">
        <v>12</v>
      </c>
      <c r="J18" s="322"/>
    </row>
    <row r="19" spans="2:10" ht="14.5" customHeight="1" thickBot="1" x14ac:dyDescent="0.3">
      <c r="B19" s="331">
        <f t="shared" si="0"/>
        <v>0.51041666666666685</v>
      </c>
      <c r="C19" s="463"/>
      <c r="D19" s="463"/>
      <c r="E19" s="463"/>
      <c r="F19" s="463"/>
      <c r="G19" s="463"/>
      <c r="H19" s="463"/>
      <c r="I19" s="333" t="s">
        <v>12</v>
      </c>
      <c r="J19" s="322"/>
    </row>
    <row r="20" spans="2:10" ht="14.5" customHeight="1" thickBot="1" x14ac:dyDescent="0.3">
      <c r="B20" s="332">
        <f t="shared" si="0"/>
        <v>0.52083333333333348</v>
      </c>
      <c r="C20" s="463"/>
      <c r="D20" s="463"/>
      <c r="E20" s="463"/>
      <c r="F20" s="463"/>
      <c r="G20" s="463"/>
      <c r="H20" s="463"/>
      <c r="I20" s="333" t="s">
        <v>12</v>
      </c>
      <c r="J20" s="322"/>
    </row>
    <row r="21" spans="2:10" ht="14.5" customHeight="1" thickBot="1" x14ac:dyDescent="0.3">
      <c r="B21" s="331">
        <f t="shared" si="0"/>
        <v>0.53125000000000011</v>
      </c>
      <c r="C21" s="333" t="s">
        <v>12</v>
      </c>
      <c r="D21" s="333" t="s">
        <v>12</v>
      </c>
      <c r="E21" s="333" t="s">
        <v>12</v>
      </c>
      <c r="F21" s="333" t="s">
        <v>12</v>
      </c>
      <c r="G21" s="333" t="s">
        <v>12</v>
      </c>
      <c r="H21" s="333" t="s">
        <v>12</v>
      </c>
      <c r="I21" s="333" t="s">
        <v>12</v>
      </c>
      <c r="J21" s="322"/>
    </row>
    <row r="22" spans="2:10" ht="14.5" customHeight="1" thickBot="1" x14ac:dyDescent="0.3">
      <c r="B22" s="332">
        <f t="shared" si="0"/>
        <v>0.54166666666666674</v>
      </c>
      <c r="C22" s="333" t="s">
        <v>12</v>
      </c>
      <c r="D22" s="333" t="s">
        <v>12</v>
      </c>
      <c r="E22" s="333" t="s">
        <v>12</v>
      </c>
      <c r="F22" s="333" t="s">
        <v>12</v>
      </c>
      <c r="G22" s="333" t="s">
        <v>12</v>
      </c>
      <c r="H22" s="333" t="s">
        <v>12</v>
      </c>
      <c r="I22" s="333" t="s">
        <v>12</v>
      </c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61" t="s">
        <v>1134</v>
      </c>
      <c r="D26" s="461" t="s">
        <v>1134</v>
      </c>
      <c r="E26" s="461" t="s">
        <v>1134</v>
      </c>
      <c r="F26" s="461" t="s">
        <v>1134</v>
      </c>
      <c r="G26" s="461" t="s">
        <v>1134</v>
      </c>
      <c r="H26" s="461" t="s">
        <v>1134</v>
      </c>
      <c r="I26" s="461" t="s">
        <v>1134</v>
      </c>
      <c r="J26" s="322"/>
    </row>
    <row r="27" spans="2:10" ht="14.5" customHeight="1" thickBot="1" x14ac:dyDescent="0.3">
      <c r="B27" s="331">
        <f t="shared" si="0"/>
        <v>0.59374999999999989</v>
      </c>
      <c r="C27" s="461"/>
      <c r="D27" s="461"/>
      <c r="E27" s="461"/>
      <c r="F27" s="461"/>
      <c r="G27" s="461"/>
      <c r="H27" s="461"/>
      <c r="I27" s="461"/>
      <c r="J27" s="322"/>
    </row>
    <row r="28" spans="2:10" ht="14.5" customHeight="1" thickBot="1" x14ac:dyDescent="0.3">
      <c r="B28" s="332">
        <f t="shared" si="0"/>
        <v>0.60416666666666652</v>
      </c>
      <c r="C28" s="461"/>
      <c r="D28" s="461"/>
      <c r="E28" s="461"/>
      <c r="F28" s="461"/>
      <c r="G28" s="461"/>
      <c r="H28" s="461"/>
      <c r="I28" s="461"/>
      <c r="J28" s="322"/>
    </row>
    <row r="29" spans="2:10" ht="14.5" customHeight="1" thickBot="1" x14ac:dyDescent="0.3">
      <c r="B29" s="331">
        <f t="shared" si="0"/>
        <v>0.61458333333333315</v>
      </c>
      <c r="C29" s="461"/>
      <c r="D29" s="461"/>
      <c r="E29" s="461"/>
      <c r="F29" s="461"/>
      <c r="G29" s="461"/>
      <c r="H29" s="461"/>
      <c r="I29" s="461"/>
      <c r="J29" s="322"/>
    </row>
    <row r="30" spans="2:10" ht="14.5" customHeight="1" thickBot="1" x14ac:dyDescent="0.3">
      <c r="B30" s="332">
        <f t="shared" si="0"/>
        <v>0.62499999999999978</v>
      </c>
      <c r="C30" s="461" t="s">
        <v>1135</v>
      </c>
      <c r="D30" s="461" t="s">
        <v>1135</v>
      </c>
      <c r="E30" s="461" t="s">
        <v>1135</v>
      </c>
      <c r="F30" s="461" t="s">
        <v>1135</v>
      </c>
      <c r="G30" s="461" t="s">
        <v>1135</v>
      </c>
      <c r="H30" s="461" t="s">
        <v>1135</v>
      </c>
      <c r="I30" s="461" t="s">
        <v>1135</v>
      </c>
      <c r="J30" s="322"/>
    </row>
    <row r="31" spans="2:10" ht="14.5" customHeight="1" thickBot="1" x14ac:dyDescent="0.3">
      <c r="B31" s="331">
        <f t="shared" si="0"/>
        <v>0.63541666666666641</v>
      </c>
      <c r="C31" s="461"/>
      <c r="D31" s="461"/>
      <c r="E31" s="461"/>
      <c r="F31" s="461"/>
      <c r="G31" s="461"/>
      <c r="H31" s="461"/>
      <c r="I31" s="461"/>
      <c r="J31" s="322"/>
    </row>
    <row r="32" spans="2:10" ht="20.5" customHeight="1" thickBot="1" x14ac:dyDescent="0.3">
      <c r="B32" s="332">
        <f t="shared" si="0"/>
        <v>0.64583333333333304</v>
      </c>
      <c r="C32" s="461"/>
      <c r="D32" s="461"/>
      <c r="E32" s="461"/>
      <c r="F32" s="461"/>
      <c r="G32" s="461"/>
      <c r="H32" s="461"/>
      <c r="I32" s="461"/>
      <c r="J32" s="322"/>
    </row>
    <row r="33" spans="2:10" ht="14.5" customHeight="1" thickBot="1" x14ac:dyDescent="0.3">
      <c r="B33" s="331">
        <f t="shared" si="0"/>
        <v>0.65624999999999967</v>
      </c>
      <c r="C33" s="461"/>
      <c r="D33" s="461"/>
      <c r="E33" s="461"/>
      <c r="F33" s="461"/>
      <c r="G33" s="461"/>
      <c r="H33" s="461"/>
      <c r="I33" s="461"/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1098</v>
      </c>
      <c r="D36" s="460" t="s">
        <v>1098</v>
      </c>
      <c r="E36" s="460" t="s">
        <v>1098</v>
      </c>
      <c r="F36" s="460" t="s">
        <v>1098</v>
      </c>
      <c r="G36" s="460" t="s">
        <v>1098</v>
      </c>
      <c r="H36" s="460" t="s">
        <v>1098</v>
      </c>
      <c r="I36" s="460" t="s">
        <v>1098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460"/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460"/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460"/>
      <c r="J39" s="322"/>
    </row>
    <row r="40" spans="2:10" ht="14.5" customHeight="1" thickBot="1" x14ac:dyDescent="0.3">
      <c r="B40" s="332">
        <f t="shared" si="0"/>
        <v>0.72916666666666607</v>
      </c>
      <c r="C40" s="460" t="s">
        <v>1098</v>
      </c>
      <c r="D40" s="460" t="s">
        <v>1098</v>
      </c>
      <c r="E40" s="460" t="s">
        <v>1098</v>
      </c>
      <c r="F40" s="460" t="s">
        <v>1098</v>
      </c>
      <c r="G40" s="460" t="s">
        <v>1098</v>
      </c>
      <c r="H40" s="460" t="s">
        <v>1136</v>
      </c>
      <c r="I40" s="460" t="s">
        <v>1136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460"/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460"/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460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4" t="s">
        <v>1138</v>
      </c>
      <c r="D48" s="464" t="s">
        <v>1138</v>
      </c>
      <c r="E48" s="464" t="s">
        <v>1138</v>
      </c>
      <c r="F48" s="464" t="s">
        <v>1138</v>
      </c>
      <c r="G48" s="464" t="s">
        <v>1138</v>
      </c>
      <c r="H48" s="464" t="s">
        <v>1138</v>
      </c>
      <c r="I48" s="464" t="s">
        <v>1138</v>
      </c>
      <c r="J48" s="322"/>
    </row>
    <row r="49" spans="2:10" ht="14.5" customHeight="1" thickBot="1" x14ac:dyDescent="0.3">
      <c r="B49" s="332">
        <f t="shared" si="0"/>
        <v>0.82291666666666574</v>
      </c>
      <c r="C49" s="464"/>
      <c r="D49" s="464"/>
      <c r="E49" s="464"/>
      <c r="F49" s="464"/>
      <c r="G49" s="464"/>
      <c r="H49" s="464"/>
      <c r="I49" s="464"/>
      <c r="J49" s="322"/>
    </row>
    <row r="50" spans="2:10" ht="14.5" customHeight="1" thickBot="1" x14ac:dyDescent="0.3">
      <c r="B50" s="332">
        <f t="shared" si="0"/>
        <v>0.83333333333333237</v>
      </c>
      <c r="C50" s="464"/>
      <c r="D50" s="464"/>
      <c r="E50" s="464"/>
      <c r="F50" s="464"/>
      <c r="G50" s="464"/>
      <c r="H50" s="464"/>
      <c r="I50" s="464"/>
      <c r="J50" s="322"/>
    </row>
    <row r="51" spans="2:10" ht="14.5" customHeight="1" thickBot="1" x14ac:dyDescent="0.3">
      <c r="B51" s="332">
        <f t="shared" si="0"/>
        <v>0.843749999999999</v>
      </c>
      <c r="C51" s="464"/>
      <c r="D51" s="464"/>
      <c r="E51" s="464"/>
      <c r="F51" s="464"/>
      <c r="G51" s="464"/>
      <c r="H51" s="464"/>
      <c r="I51" s="464"/>
      <c r="J51" s="322"/>
    </row>
    <row r="52" spans="2:10" ht="14.5" customHeight="1" thickBot="1" x14ac:dyDescent="0.3">
      <c r="B52" s="332">
        <f t="shared" si="0"/>
        <v>0.85416666666666563</v>
      </c>
      <c r="C52" s="464" t="s">
        <v>1138</v>
      </c>
      <c r="D52" s="464" t="s">
        <v>1138</v>
      </c>
      <c r="E52" s="464" t="s">
        <v>1138</v>
      </c>
      <c r="F52" s="464" t="s">
        <v>1138</v>
      </c>
      <c r="G52" s="464" t="s">
        <v>1138</v>
      </c>
      <c r="H52" s="464" t="s">
        <v>1138</v>
      </c>
      <c r="I52" s="464" t="s">
        <v>1138</v>
      </c>
      <c r="J52" s="322"/>
    </row>
    <row r="53" spans="2:10" ht="14.5" customHeight="1" thickBot="1" x14ac:dyDescent="0.3">
      <c r="B53" s="332">
        <f t="shared" si="0"/>
        <v>0.86458333333333226</v>
      </c>
      <c r="C53" s="464"/>
      <c r="D53" s="464"/>
      <c r="E53" s="464"/>
      <c r="F53" s="464"/>
      <c r="G53" s="464"/>
      <c r="H53" s="464"/>
      <c r="I53" s="464"/>
      <c r="J53" s="322"/>
    </row>
    <row r="54" spans="2:10" ht="14.5" customHeight="1" thickBot="1" x14ac:dyDescent="0.3">
      <c r="B54" s="332">
        <f t="shared" si="0"/>
        <v>0.87499999999999889</v>
      </c>
      <c r="C54" s="464"/>
      <c r="D54" s="464"/>
      <c r="E54" s="464"/>
      <c r="F54" s="464"/>
      <c r="G54" s="464"/>
      <c r="H54" s="464"/>
      <c r="I54" s="464"/>
      <c r="J54" s="322"/>
    </row>
    <row r="55" spans="2:10" ht="14.5" customHeight="1" thickBot="1" x14ac:dyDescent="0.3">
      <c r="B55" s="332">
        <f t="shared" si="0"/>
        <v>0.88541666666666552</v>
      </c>
      <c r="C55" s="464"/>
      <c r="D55" s="464"/>
      <c r="E55" s="464"/>
      <c r="F55" s="464"/>
      <c r="G55" s="464"/>
      <c r="H55" s="464"/>
      <c r="I55" s="464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333" t="s">
        <v>12</v>
      </c>
      <c r="D57" s="333" t="s">
        <v>12</v>
      </c>
      <c r="E57" s="333" t="s">
        <v>12</v>
      </c>
      <c r="F57" s="333" t="s">
        <v>12</v>
      </c>
      <c r="G57" s="333" t="s">
        <v>12</v>
      </c>
      <c r="H57" s="333" t="s">
        <v>12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43" t="s">
        <v>1140</v>
      </c>
      <c r="D58" s="443" t="s">
        <v>1140</v>
      </c>
      <c r="E58" s="443" t="s">
        <v>1140</v>
      </c>
      <c r="F58" s="443" t="s">
        <v>1140</v>
      </c>
      <c r="G58" s="443" t="s">
        <v>1140</v>
      </c>
      <c r="H58" s="443" t="s">
        <v>1140</v>
      </c>
      <c r="I58" s="443" t="s">
        <v>1140</v>
      </c>
      <c r="J58" s="322"/>
    </row>
    <row r="59" spans="2:10" ht="14.5" customHeight="1" thickBot="1" x14ac:dyDescent="0.3">
      <c r="B59" s="332">
        <f t="shared" si="0"/>
        <v>0.92708333333333204</v>
      </c>
      <c r="C59" s="443"/>
      <c r="D59" s="443"/>
      <c r="E59" s="443"/>
      <c r="F59" s="443"/>
      <c r="G59" s="443"/>
      <c r="H59" s="443"/>
      <c r="I59" s="443"/>
      <c r="J59" s="322"/>
    </row>
    <row r="60" spans="2:10" ht="14.5" customHeight="1" thickBot="1" x14ac:dyDescent="0.3">
      <c r="B60" s="332">
        <f t="shared" si="0"/>
        <v>0.93749999999999867</v>
      </c>
      <c r="C60" s="443"/>
      <c r="D60" s="443"/>
      <c r="E60" s="443"/>
      <c r="F60" s="443"/>
      <c r="G60" s="443"/>
      <c r="H60" s="443"/>
      <c r="I60" s="443"/>
      <c r="J60" s="322"/>
    </row>
    <row r="61" spans="2:10" ht="14.5" customHeight="1" thickBot="1" x14ac:dyDescent="0.3">
      <c r="B61" s="332">
        <f t="shared" si="0"/>
        <v>0.9479166666666653</v>
      </c>
      <c r="C61" s="443"/>
      <c r="D61" s="443"/>
      <c r="E61" s="443"/>
      <c r="F61" s="443"/>
      <c r="G61" s="443"/>
      <c r="H61" s="443"/>
      <c r="I61" s="443"/>
      <c r="J61" s="322"/>
    </row>
    <row r="62" spans="2:10" ht="14.5" customHeight="1" thickBot="1" x14ac:dyDescent="0.3">
      <c r="B62" s="332">
        <f t="shared" si="0"/>
        <v>0.95833333333333193</v>
      </c>
      <c r="C62" s="446" t="s">
        <v>1141</v>
      </c>
      <c r="D62" s="446" t="s">
        <v>1142</v>
      </c>
      <c r="E62" s="446" t="s">
        <v>1141</v>
      </c>
      <c r="F62" s="446" t="s">
        <v>1142</v>
      </c>
      <c r="G62" s="446" t="s">
        <v>1141</v>
      </c>
      <c r="H62" s="446" t="s">
        <v>1142</v>
      </c>
      <c r="I62" s="461" t="s">
        <v>1135</v>
      </c>
      <c r="J62" s="322"/>
    </row>
    <row r="63" spans="2:10" ht="14.5" customHeight="1" thickBot="1" x14ac:dyDescent="0.3">
      <c r="B63" s="332">
        <f t="shared" si="0"/>
        <v>0.96874999999999856</v>
      </c>
      <c r="C63" s="446"/>
      <c r="D63" s="446"/>
      <c r="E63" s="446"/>
      <c r="F63" s="446"/>
      <c r="G63" s="446"/>
      <c r="H63" s="446"/>
      <c r="I63" s="461"/>
      <c r="J63" s="322"/>
    </row>
    <row r="64" spans="2:10" ht="14.5" customHeight="1" thickBot="1" x14ac:dyDescent="0.3">
      <c r="B64" s="332">
        <f t="shared" si="0"/>
        <v>0.97916666666666519</v>
      </c>
      <c r="C64" s="446"/>
      <c r="D64" s="446"/>
      <c r="E64" s="446"/>
      <c r="F64" s="446"/>
      <c r="G64" s="446"/>
      <c r="H64" s="446"/>
      <c r="I64" s="461"/>
      <c r="J64" s="322"/>
    </row>
    <row r="65" spans="2:10" ht="14.5" customHeight="1" thickBot="1" x14ac:dyDescent="0.3">
      <c r="B65" s="332">
        <f t="shared" si="0"/>
        <v>0.98958333333333182</v>
      </c>
      <c r="C65" s="446"/>
      <c r="D65" s="446"/>
      <c r="E65" s="446"/>
      <c r="F65" s="446"/>
      <c r="G65" s="446"/>
      <c r="H65" s="446"/>
      <c r="I65" s="461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4">
    <mergeCell ref="H4:H20"/>
    <mergeCell ref="C4:C20"/>
    <mergeCell ref="D4:D20"/>
    <mergeCell ref="E4:E20"/>
    <mergeCell ref="F4:F20"/>
    <mergeCell ref="G4:G20"/>
    <mergeCell ref="I26:I29"/>
    <mergeCell ref="C30:C33"/>
    <mergeCell ref="D30:D33"/>
    <mergeCell ref="E30:E33"/>
    <mergeCell ref="F30:F33"/>
    <mergeCell ref="G30:G33"/>
    <mergeCell ref="H30:H33"/>
    <mergeCell ref="I30:I33"/>
    <mergeCell ref="C26:C29"/>
    <mergeCell ref="D26:D29"/>
    <mergeCell ref="E26:E29"/>
    <mergeCell ref="F26:F29"/>
    <mergeCell ref="G26:G29"/>
    <mergeCell ref="H26:H29"/>
    <mergeCell ref="I36:I39"/>
    <mergeCell ref="C40:C43"/>
    <mergeCell ref="D40:D43"/>
    <mergeCell ref="E40:E43"/>
    <mergeCell ref="F40:F43"/>
    <mergeCell ref="G40:G43"/>
    <mergeCell ref="H40:H43"/>
    <mergeCell ref="I40:I43"/>
    <mergeCell ref="C36:C39"/>
    <mergeCell ref="D36:D39"/>
    <mergeCell ref="E36:E39"/>
    <mergeCell ref="F36:F39"/>
    <mergeCell ref="G36:G39"/>
    <mergeCell ref="H36:H39"/>
    <mergeCell ref="I48:I51"/>
    <mergeCell ref="C52:C55"/>
    <mergeCell ref="D52:D55"/>
    <mergeCell ref="E52:E55"/>
    <mergeCell ref="F52:F55"/>
    <mergeCell ref="G52:G55"/>
    <mergeCell ref="H52:H55"/>
    <mergeCell ref="I52:I55"/>
    <mergeCell ref="C48:C51"/>
    <mergeCell ref="D48:D51"/>
    <mergeCell ref="E48:E51"/>
    <mergeCell ref="F48:F51"/>
    <mergeCell ref="G48:G51"/>
    <mergeCell ref="H48:H51"/>
    <mergeCell ref="I4:I12"/>
    <mergeCell ref="I14:I17"/>
    <mergeCell ref="I58:I61"/>
    <mergeCell ref="C62:C65"/>
    <mergeCell ref="D62:D65"/>
    <mergeCell ref="E62:E65"/>
    <mergeCell ref="F62:F65"/>
    <mergeCell ref="G62:G65"/>
    <mergeCell ref="H62:H65"/>
    <mergeCell ref="I62:I65"/>
    <mergeCell ref="C58:C61"/>
    <mergeCell ref="D58:D61"/>
    <mergeCell ref="E58:E61"/>
    <mergeCell ref="F58:F61"/>
    <mergeCell ref="G58:G61"/>
    <mergeCell ref="H58:H61"/>
  </mergeCells>
  <dataValidations count="9">
    <dataValidation allowBlank="1" showInputMessage="1" showErrorMessage="1" prompt="Bu hücreye dönem ismini girin" sqref="E1:F1" xr:uid="{6CDAE4B4-C8E3-4163-8247-763B42E234D4}"/>
    <dataValidation allowBlank="1" showInputMessage="1" showErrorMessage="1" prompt="Bu çalışma kitabının başlığı bu hücrededir. Sağdaki hücreye dönem ismini girin" sqref="B1:D1" xr:uid="{5CBDCEDA-EACE-44F5-BD9A-6A1262AAF4E0}"/>
    <dataValidation allowBlank="1" showInputMessage="1" showErrorMessage="1" prompt="Bu hücreye dakika cinsinden Zaman Aralığını girin" sqref="E2" xr:uid="{598DB4BF-12BB-4AE1-A636-D6A610B1C847}"/>
    <dataValidation allowBlank="1" showInputMessage="1" showErrorMessage="1" prompt="Sağdaki hücreye dakika cinsinden Zaman Aralığını girin" sqref="D2" xr:uid="{C31EA292-8F8C-4905-BC63-F5AC25931F8E}"/>
    <dataValidation allowBlank="1" showInputMessage="1" showErrorMessage="1" prompt="Bu hücreye Başlangıç Zamanını girin" sqref="C2" xr:uid="{5664281C-F244-446C-95B7-7BF5AE59F77E}"/>
    <dataValidation allowBlank="1" showInputMessage="1" showErrorMessage="1" prompt="Sağdaki hücreye Başlangıç Zamanını girin" sqref="B2" xr:uid="{C1D6F82C-093A-48D4-9C41-CB6967AA7CC9}"/>
    <dataValidation allowBlank="1" showInputMessage="1" showErrorMessage="1" prompt="Zaman, bu sütundaki bu başlığın altında otomatik olarak güncelleştirilir." sqref="B3" xr:uid="{F57A620E-A8FC-4C43-951A-389CD4AC9299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231D575-C77F-44C8-B6D4-714AFD79808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712AFB47-A6F2-45C6-9078-2AA443417F4B}"/>
  </dataValidation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E5CC-299F-4DE5-AEF1-F8AF571B2505}">
  <dimension ref="B1:J100"/>
  <sheetViews>
    <sheetView topLeftCell="A7" zoomScale="110" zoomScaleNormal="110" workbookViewId="0">
      <selection activeCell="C11" sqref="C11:C22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333" t="s">
        <v>12</v>
      </c>
      <c r="D4" s="461" t="s">
        <v>1139</v>
      </c>
      <c r="E4" s="461" t="s">
        <v>1139</v>
      </c>
      <c r="F4" s="333" t="s">
        <v>12</v>
      </c>
      <c r="G4" s="461" t="s">
        <v>1139</v>
      </c>
      <c r="H4" s="461" t="s">
        <v>1139</v>
      </c>
      <c r="I4" s="333" t="s">
        <v>12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333" t="s">
        <v>12</v>
      </c>
      <c r="D5" s="422"/>
      <c r="E5" s="422"/>
      <c r="F5" s="333" t="s">
        <v>12</v>
      </c>
      <c r="G5" s="422"/>
      <c r="H5" s="422"/>
      <c r="I5" s="333" t="s">
        <v>12</v>
      </c>
      <c r="J5" s="322"/>
    </row>
    <row r="6" spans="2:10" ht="15.75" customHeight="1" thickBot="1" x14ac:dyDescent="0.3">
      <c r="B6" s="332">
        <f>B5+TIME(0,Aralık,0)</f>
        <v>0.37500000000000006</v>
      </c>
      <c r="C6" s="333" t="s">
        <v>12</v>
      </c>
      <c r="D6" s="422"/>
      <c r="E6" s="422"/>
      <c r="F6" s="333" t="s">
        <v>12</v>
      </c>
      <c r="G6" s="422"/>
      <c r="H6" s="422"/>
      <c r="I6" s="333" t="s">
        <v>12</v>
      </c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422"/>
      <c r="E7" s="422"/>
      <c r="F7" s="333" t="s">
        <v>12</v>
      </c>
      <c r="G7" s="422"/>
      <c r="H7" s="422"/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333" t="s">
        <v>12</v>
      </c>
      <c r="D8" s="422"/>
      <c r="E8" s="422"/>
      <c r="F8" s="333" t="s">
        <v>12</v>
      </c>
      <c r="G8" s="422"/>
      <c r="H8" s="422"/>
      <c r="I8" s="333" t="s">
        <v>12</v>
      </c>
      <c r="J8" s="322"/>
    </row>
    <row r="9" spans="2:10" ht="14.5" customHeight="1" thickBot="1" x14ac:dyDescent="0.3">
      <c r="B9" s="331">
        <f t="shared" si="0"/>
        <v>0.40625000000000011</v>
      </c>
      <c r="C9" s="333" t="s">
        <v>12</v>
      </c>
      <c r="D9" s="422"/>
      <c r="E9" s="422"/>
      <c r="F9" s="333" t="s">
        <v>12</v>
      </c>
      <c r="G9" s="422"/>
      <c r="H9" s="422"/>
      <c r="I9" s="333" t="s">
        <v>12</v>
      </c>
      <c r="J9" s="322"/>
    </row>
    <row r="10" spans="2:10" ht="14.5" customHeight="1" thickBot="1" x14ac:dyDescent="0.3">
      <c r="B10" s="332">
        <f t="shared" si="0"/>
        <v>0.4166666666666668</v>
      </c>
      <c r="C10" s="333" t="s">
        <v>12</v>
      </c>
      <c r="D10" s="422"/>
      <c r="E10" s="422"/>
      <c r="F10" s="333" t="s">
        <v>12</v>
      </c>
      <c r="G10" s="422"/>
      <c r="H10" s="422"/>
      <c r="I10" s="333" t="s">
        <v>12</v>
      </c>
      <c r="J10" s="322"/>
    </row>
    <row r="11" spans="2:10" ht="14.5" customHeight="1" thickBot="1" x14ac:dyDescent="0.3">
      <c r="B11" s="331">
        <f t="shared" si="0"/>
        <v>0.42708333333333348</v>
      </c>
      <c r="C11" s="447" t="s">
        <v>1143</v>
      </c>
      <c r="D11" s="422"/>
      <c r="E11" s="422"/>
      <c r="F11" s="447" t="s">
        <v>1143</v>
      </c>
      <c r="G11" s="422"/>
      <c r="H11" s="422"/>
      <c r="I11" s="447" t="s">
        <v>1143</v>
      </c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22"/>
      <c r="E12" s="422"/>
      <c r="F12" s="430"/>
      <c r="G12" s="422"/>
      <c r="H12" s="422"/>
      <c r="I12" s="430"/>
      <c r="J12" s="322"/>
    </row>
    <row r="13" spans="2:10" ht="14.5" customHeight="1" thickBot="1" x14ac:dyDescent="0.3">
      <c r="B13" s="331">
        <f t="shared" si="0"/>
        <v>0.44791666666666685</v>
      </c>
      <c r="C13" s="430"/>
      <c r="D13" s="422"/>
      <c r="E13" s="422"/>
      <c r="F13" s="430"/>
      <c r="G13" s="422"/>
      <c r="H13" s="422"/>
      <c r="I13" s="430"/>
      <c r="J13" s="322"/>
    </row>
    <row r="14" spans="2:10" ht="14.5" customHeight="1" thickBot="1" x14ac:dyDescent="0.3">
      <c r="B14" s="332">
        <f t="shared" si="0"/>
        <v>0.45833333333333354</v>
      </c>
      <c r="C14" s="430"/>
      <c r="D14" s="422"/>
      <c r="E14" s="422"/>
      <c r="F14" s="430"/>
      <c r="G14" s="422"/>
      <c r="H14" s="422"/>
      <c r="I14" s="430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22"/>
      <c r="E15" s="422"/>
      <c r="F15" s="430"/>
      <c r="G15" s="422"/>
      <c r="H15" s="422"/>
      <c r="I15" s="430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22"/>
      <c r="E16" s="422"/>
      <c r="F16" s="430"/>
      <c r="G16" s="422"/>
      <c r="H16" s="422"/>
      <c r="I16" s="430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22"/>
      <c r="E17" s="422"/>
      <c r="F17" s="430"/>
      <c r="G17" s="422"/>
      <c r="H17" s="422"/>
      <c r="I17" s="430"/>
      <c r="J17" s="322"/>
    </row>
    <row r="18" spans="2:10" ht="14.5" customHeight="1" thickBot="1" x14ac:dyDescent="0.3">
      <c r="B18" s="332">
        <f t="shared" si="0"/>
        <v>0.50000000000000022</v>
      </c>
      <c r="C18" s="430"/>
      <c r="D18" s="422"/>
      <c r="E18" s="422"/>
      <c r="F18" s="430"/>
      <c r="G18" s="422"/>
      <c r="H18" s="422"/>
      <c r="I18" s="430"/>
      <c r="J18" s="322"/>
    </row>
    <row r="19" spans="2:10" ht="14.5" customHeight="1" thickBot="1" x14ac:dyDescent="0.3">
      <c r="B19" s="331">
        <f t="shared" si="0"/>
        <v>0.51041666666666685</v>
      </c>
      <c r="C19" s="430"/>
      <c r="D19" s="422"/>
      <c r="E19" s="422"/>
      <c r="F19" s="430"/>
      <c r="G19" s="422"/>
      <c r="H19" s="422"/>
      <c r="I19" s="430"/>
      <c r="J19" s="322"/>
    </row>
    <row r="20" spans="2:10" ht="14.5" customHeight="1" thickBot="1" x14ac:dyDescent="0.3">
      <c r="B20" s="332">
        <f t="shared" si="0"/>
        <v>0.52083333333333348</v>
      </c>
      <c r="C20" s="430"/>
      <c r="D20" s="422"/>
      <c r="E20" s="422"/>
      <c r="F20" s="430"/>
      <c r="G20" s="422"/>
      <c r="H20" s="422"/>
      <c r="I20" s="430"/>
      <c r="J20" s="322"/>
    </row>
    <row r="21" spans="2:10" ht="14.5" customHeight="1" thickBot="1" x14ac:dyDescent="0.3">
      <c r="B21" s="331">
        <f t="shared" si="0"/>
        <v>0.53125000000000011</v>
      </c>
      <c r="C21" s="430"/>
      <c r="D21" s="422"/>
      <c r="E21" s="422"/>
      <c r="F21" s="430"/>
      <c r="G21" s="422"/>
      <c r="H21" s="422"/>
      <c r="I21" s="430"/>
      <c r="J21" s="322"/>
    </row>
    <row r="22" spans="2:10" ht="14.5" customHeight="1" thickBot="1" x14ac:dyDescent="0.3">
      <c r="B22" s="332">
        <f t="shared" si="0"/>
        <v>0.54166666666666674</v>
      </c>
      <c r="C22" s="430"/>
      <c r="D22" s="422"/>
      <c r="E22" s="422"/>
      <c r="F22" s="430"/>
      <c r="G22" s="422"/>
      <c r="H22" s="422"/>
      <c r="I22" s="430"/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61" t="s">
        <v>1144</v>
      </c>
      <c r="D26" s="461" t="s">
        <v>1134</v>
      </c>
      <c r="E26" s="461" t="s">
        <v>1144</v>
      </c>
      <c r="F26" s="461" t="s">
        <v>1134</v>
      </c>
      <c r="G26" s="461" t="s">
        <v>1144</v>
      </c>
      <c r="H26" s="461" t="s">
        <v>1134</v>
      </c>
      <c r="I26" s="461" t="s">
        <v>1144</v>
      </c>
      <c r="J26" s="322"/>
    </row>
    <row r="27" spans="2:10" ht="14.5" customHeight="1" thickBot="1" x14ac:dyDescent="0.3">
      <c r="B27" s="331">
        <f t="shared" si="0"/>
        <v>0.59374999999999989</v>
      </c>
      <c r="C27" s="461"/>
      <c r="D27" s="461"/>
      <c r="E27" s="461"/>
      <c r="F27" s="461"/>
      <c r="G27" s="461"/>
      <c r="H27" s="461"/>
      <c r="I27" s="461"/>
      <c r="J27" s="322"/>
    </row>
    <row r="28" spans="2:10" ht="14.5" customHeight="1" thickBot="1" x14ac:dyDescent="0.3">
      <c r="B28" s="332">
        <f t="shared" si="0"/>
        <v>0.60416666666666652</v>
      </c>
      <c r="C28" s="461"/>
      <c r="D28" s="461"/>
      <c r="E28" s="461"/>
      <c r="F28" s="461"/>
      <c r="G28" s="461"/>
      <c r="H28" s="461"/>
      <c r="I28" s="461"/>
      <c r="J28" s="322"/>
    </row>
    <row r="29" spans="2:10" ht="14.5" customHeight="1" thickBot="1" x14ac:dyDescent="0.3">
      <c r="B29" s="331">
        <f t="shared" si="0"/>
        <v>0.61458333333333315</v>
      </c>
      <c r="C29" s="461"/>
      <c r="D29" s="461"/>
      <c r="E29" s="461"/>
      <c r="F29" s="461"/>
      <c r="G29" s="461"/>
      <c r="H29" s="461"/>
      <c r="I29" s="461"/>
      <c r="J29" s="322"/>
    </row>
    <row r="30" spans="2:10" ht="14.5" customHeight="1" thickBot="1" x14ac:dyDescent="0.3">
      <c r="B30" s="332">
        <f t="shared" si="0"/>
        <v>0.62499999999999978</v>
      </c>
      <c r="C30" s="461" t="s">
        <v>1144</v>
      </c>
      <c r="D30" s="461" t="s">
        <v>1135</v>
      </c>
      <c r="E30" s="461" t="s">
        <v>1144</v>
      </c>
      <c r="F30" s="461" t="s">
        <v>1135</v>
      </c>
      <c r="G30" s="461" t="s">
        <v>1144</v>
      </c>
      <c r="H30" s="461" t="s">
        <v>1135</v>
      </c>
      <c r="I30" s="461" t="s">
        <v>1144</v>
      </c>
      <c r="J30" s="322"/>
    </row>
    <row r="31" spans="2:10" ht="14.5" customHeight="1" thickBot="1" x14ac:dyDescent="0.3">
      <c r="B31" s="331">
        <f t="shared" si="0"/>
        <v>0.63541666666666641</v>
      </c>
      <c r="C31" s="461"/>
      <c r="D31" s="461"/>
      <c r="E31" s="461"/>
      <c r="F31" s="461"/>
      <c r="G31" s="461"/>
      <c r="H31" s="461"/>
      <c r="I31" s="461"/>
      <c r="J31" s="322"/>
    </row>
    <row r="32" spans="2:10" ht="20.5" customHeight="1" thickBot="1" x14ac:dyDescent="0.3">
      <c r="B32" s="332">
        <f t="shared" si="0"/>
        <v>0.64583333333333304</v>
      </c>
      <c r="C32" s="461"/>
      <c r="D32" s="461"/>
      <c r="E32" s="461"/>
      <c r="F32" s="461"/>
      <c r="G32" s="461"/>
      <c r="H32" s="461"/>
      <c r="I32" s="461"/>
      <c r="J32" s="322"/>
    </row>
    <row r="33" spans="2:10" ht="14.5" customHeight="1" thickBot="1" x14ac:dyDescent="0.3">
      <c r="B33" s="331">
        <f t="shared" si="0"/>
        <v>0.65624999999999967</v>
      </c>
      <c r="C33" s="461"/>
      <c r="D33" s="461"/>
      <c r="E33" s="461"/>
      <c r="F33" s="461"/>
      <c r="G33" s="461"/>
      <c r="H33" s="461"/>
      <c r="I33" s="461"/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1098</v>
      </c>
      <c r="D36" s="460" t="s">
        <v>1098</v>
      </c>
      <c r="E36" s="460" t="s">
        <v>1098</v>
      </c>
      <c r="F36" s="460" t="s">
        <v>1098</v>
      </c>
      <c r="G36" s="460" t="s">
        <v>1098</v>
      </c>
      <c r="H36" s="460" t="s">
        <v>1098</v>
      </c>
      <c r="I36" s="460" t="s">
        <v>1098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60"/>
      <c r="H37" s="460"/>
      <c r="I37" s="460"/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60"/>
      <c r="H38" s="460"/>
      <c r="I38" s="460"/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60"/>
      <c r="H39" s="460"/>
      <c r="I39" s="460"/>
      <c r="J39" s="322"/>
    </row>
    <row r="40" spans="2:10" ht="14.5" customHeight="1" thickBot="1" x14ac:dyDescent="0.3">
      <c r="B40" s="332">
        <f t="shared" si="0"/>
        <v>0.72916666666666607</v>
      </c>
      <c r="C40" s="460" t="s">
        <v>1098</v>
      </c>
      <c r="D40" s="460" t="s">
        <v>1098</v>
      </c>
      <c r="E40" s="460" t="s">
        <v>1098</v>
      </c>
      <c r="F40" s="460" t="s">
        <v>1098</v>
      </c>
      <c r="G40" s="460" t="s">
        <v>1098</v>
      </c>
      <c r="H40" s="460" t="s">
        <v>1136</v>
      </c>
      <c r="I40" s="460" t="s">
        <v>1136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60"/>
      <c r="H41" s="460"/>
      <c r="I41" s="460"/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60"/>
      <c r="H42" s="460"/>
      <c r="I42" s="460"/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60"/>
      <c r="H43" s="460"/>
      <c r="I43" s="460"/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1" t="s">
        <v>1134</v>
      </c>
      <c r="D48" s="461" t="s">
        <v>1134</v>
      </c>
      <c r="E48" s="461" t="s">
        <v>1134</v>
      </c>
      <c r="F48" s="461" t="s">
        <v>1134</v>
      </c>
      <c r="G48" s="461" t="s">
        <v>1134</v>
      </c>
      <c r="H48" s="461" t="s">
        <v>1134</v>
      </c>
      <c r="I48" s="461" t="s">
        <v>1134</v>
      </c>
      <c r="J48" s="322"/>
    </row>
    <row r="49" spans="2:10" ht="14.5" customHeight="1" thickBot="1" x14ac:dyDescent="0.3">
      <c r="B49" s="332">
        <f t="shared" si="0"/>
        <v>0.82291666666666574</v>
      </c>
      <c r="C49" s="461"/>
      <c r="D49" s="461"/>
      <c r="E49" s="461"/>
      <c r="F49" s="461"/>
      <c r="G49" s="461"/>
      <c r="H49" s="461"/>
      <c r="I49" s="461"/>
      <c r="J49" s="322"/>
    </row>
    <row r="50" spans="2:10" ht="14.5" customHeight="1" thickBot="1" x14ac:dyDescent="0.3">
      <c r="B50" s="332">
        <f t="shared" si="0"/>
        <v>0.83333333333333237</v>
      </c>
      <c r="C50" s="461"/>
      <c r="D50" s="461"/>
      <c r="E50" s="461"/>
      <c r="F50" s="461"/>
      <c r="G50" s="461"/>
      <c r="H50" s="461"/>
      <c r="I50" s="461"/>
      <c r="J50" s="322"/>
    </row>
    <row r="51" spans="2:10" ht="14.5" customHeight="1" thickBot="1" x14ac:dyDescent="0.3">
      <c r="B51" s="332">
        <f t="shared" si="0"/>
        <v>0.843749999999999</v>
      </c>
      <c r="C51" s="461"/>
      <c r="D51" s="461"/>
      <c r="E51" s="461"/>
      <c r="F51" s="461"/>
      <c r="G51" s="461"/>
      <c r="H51" s="461"/>
      <c r="I51" s="461"/>
      <c r="J51" s="322"/>
    </row>
    <row r="52" spans="2:10" ht="14.5" customHeight="1" thickBot="1" x14ac:dyDescent="0.3">
      <c r="B52" s="332">
        <f t="shared" si="0"/>
        <v>0.85416666666666563</v>
      </c>
      <c r="C52" s="461" t="s">
        <v>1135</v>
      </c>
      <c r="D52" s="461" t="s">
        <v>1135</v>
      </c>
      <c r="E52" s="461" t="s">
        <v>1135</v>
      </c>
      <c r="F52" s="461" t="s">
        <v>1135</v>
      </c>
      <c r="G52" s="461" t="s">
        <v>1135</v>
      </c>
      <c r="H52" s="461" t="s">
        <v>1135</v>
      </c>
      <c r="I52" s="461" t="s">
        <v>1135</v>
      </c>
      <c r="J52" s="322"/>
    </row>
    <row r="53" spans="2:10" ht="14.5" customHeight="1" thickBot="1" x14ac:dyDescent="0.3">
      <c r="B53" s="332">
        <f t="shared" si="0"/>
        <v>0.86458333333333226</v>
      </c>
      <c r="C53" s="461"/>
      <c r="D53" s="461"/>
      <c r="E53" s="461"/>
      <c r="F53" s="461"/>
      <c r="G53" s="461"/>
      <c r="H53" s="461"/>
      <c r="I53" s="461"/>
      <c r="J53" s="322"/>
    </row>
    <row r="54" spans="2:10" ht="14.5" customHeight="1" thickBot="1" x14ac:dyDescent="0.3">
      <c r="B54" s="332">
        <f t="shared" si="0"/>
        <v>0.87499999999999889</v>
      </c>
      <c r="C54" s="461"/>
      <c r="D54" s="461"/>
      <c r="E54" s="461"/>
      <c r="F54" s="461"/>
      <c r="G54" s="461"/>
      <c r="H54" s="461"/>
      <c r="I54" s="461"/>
      <c r="J54" s="322"/>
    </row>
    <row r="55" spans="2:10" ht="14.5" customHeight="1" thickBot="1" x14ac:dyDescent="0.3">
      <c r="B55" s="332">
        <f t="shared" si="0"/>
        <v>0.88541666666666552</v>
      </c>
      <c r="C55" s="461"/>
      <c r="D55" s="461"/>
      <c r="E55" s="461"/>
      <c r="F55" s="461"/>
      <c r="G55" s="461"/>
      <c r="H55" s="461"/>
      <c r="I55" s="461"/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333" t="s">
        <v>12</v>
      </c>
      <c r="D57" s="333" t="s">
        <v>12</v>
      </c>
      <c r="E57" s="333" t="s">
        <v>12</v>
      </c>
      <c r="F57" s="333" t="s">
        <v>12</v>
      </c>
      <c r="G57" s="333" t="s">
        <v>12</v>
      </c>
      <c r="H57" s="333" t="s">
        <v>12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61" t="s">
        <v>1144</v>
      </c>
      <c r="D58" s="443" t="s">
        <v>1140</v>
      </c>
      <c r="E58" s="443" t="s">
        <v>1140</v>
      </c>
      <c r="F58" s="461" t="s">
        <v>1144</v>
      </c>
      <c r="G58" s="443" t="s">
        <v>1140</v>
      </c>
      <c r="H58" s="443" t="s">
        <v>1140</v>
      </c>
      <c r="I58" s="461" t="s">
        <v>1144</v>
      </c>
      <c r="J58" s="322"/>
    </row>
    <row r="59" spans="2:10" ht="14.5" customHeight="1" thickBot="1" x14ac:dyDescent="0.3">
      <c r="B59" s="332">
        <f t="shared" si="0"/>
        <v>0.92708333333333204</v>
      </c>
      <c r="C59" s="461"/>
      <c r="D59" s="443"/>
      <c r="E59" s="443"/>
      <c r="F59" s="461"/>
      <c r="G59" s="443"/>
      <c r="H59" s="443"/>
      <c r="I59" s="461"/>
      <c r="J59" s="322"/>
    </row>
    <row r="60" spans="2:10" ht="14.5" customHeight="1" thickBot="1" x14ac:dyDescent="0.3">
      <c r="B60" s="332">
        <f t="shared" si="0"/>
        <v>0.93749999999999867</v>
      </c>
      <c r="C60" s="461"/>
      <c r="D60" s="443"/>
      <c r="E60" s="443"/>
      <c r="F60" s="461"/>
      <c r="G60" s="443"/>
      <c r="H60" s="443"/>
      <c r="I60" s="461"/>
      <c r="J60" s="322"/>
    </row>
    <row r="61" spans="2:10" ht="14.5" customHeight="1" thickBot="1" x14ac:dyDescent="0.3">
      <c r="B61" s="332">
        <f t="shared" si="0"/>
        <v>0.9479166666666653</v>
      </c>
      <c r="C61" s="461"/>
      <c r="D61" s="443"/>
      <c r="E61" s="443"/>
      <c r="F61" s="461"/>
      <c r="G61" s="443"/>
      <c r="H61" s="443"/>
      <c r="I61" s="461"/>
      <c r="J61" s="322"/>
    </row>
    <row r="62" spans="2:10" ht="14.5" customHeight="1" thickBot="1" x14ac:dyDescent="0.3">
      <c r="B62" s="332">
        <f t="shared" si="0"/>
        <v>0.95833333333333193</v>
      </c>
      <c r="C62" s="461" t="s">
        <v>1144</v>
      </c>
      <c r="D62" s="446" t="s">
        <v>1141</v>
      </c>
      <c r="E62" s="446" t="s">
        <v>1142</v>
      </c>
      <c r="F62" s="461" t="s">
        <v>1144</v>
      </c>
      <c r="G62" s="446" t="s">
        <v>1141</v>
      </c>
      <c r="H62" s="446" t="s">
        <v>1142</v>
      </c>
      <c r="I62" s="461" t="s">
        <v>1144</v>
      </c>
      <c r="J62" s="322"/>
    </row>
    <row r="63" spans="2:10" ht="14.5" customHeight="1" thickBot="1" x14ac:dyDescent="0.3">
      <c r="B63" s="332">
        <f t="shared" si="0"/>
        <v>0.96874999999999856</v>
      </c>
      <c r="C63" s="461"/>
      <c r="D63" s="446"/>
      <c r="E63" s="446"/>
      <c r="F63" s="461"/>
      <c r="G63" s="446"/>
      <c r="H63" s="446"/>
      <c r="I63" s="461"/>
      <c r="J63" s="322"/>
    </row>
    <row r="64" spans="2:10" ht="14.5" customHeight="1" thickBot="1" x14ac:dyDescent="0.3">
      <c r="B64" s="332">
        <f t="shared" si="0"/>
        <v>0.97916666666666519</v>
      </c>
      <c r="C64" s="461"/>
      <c r="D64" s="446"/>
      <c r="E64" s="446"/>
      <c r="F64" s="461"/>
      <c r="G64" s="446"/>
      <c r="H64" s="446"/>
      <c r="I64" s="461"/>
      <c r="J64" s="322"/>
    </row>
    <row r="65" spans="2:10" ht="14.5" customHeight="1" thickBot="1" x14ac:dyDescent="0.3">
      <c r="B65" s="332">
        <f t="shared" si="0"/>
        <v>0.98958333333333182</v>
      </c>
      <c r="C65" s="461"/>
      <c r="D65" s="446"/>
      <c r="E65" s="446"/>
      <c r="F65" s="461"/>
      <c r="G65" s="446"/>
      <c r="H65" s="446"/>
      <c r="I65" s="461"/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63">
    <mergeCell ref="I62:I65"/>
    <mergeCell ref="C62:C65"/>
    <mergeCell ref="D62:D65"/>
    <mergeCell ref="E62:E65"/>
    <mergeCell ref="F62:F65"/>
    <mergeCell ref="G62:G65"/>
    <mergeCell ref="H62:H65"/>
    <mergeCell ref="I52:I55"/>
    <mergeCell ref="C58:C61"/>
    <mergeCell ref="D58:D61"/>
    <mergeCell ref="E58:E61"/>
    <mergeCell ref="F58:F61"/>
    <mergeCell ref="G58:G61"/>
    <mergeCell ref="H58:H61"/>
    <mergeCell ref="I58:I61"/>
    <mergeCell ref="C52:C55"/>
    <mergeCell ref="D52:D55"/>
    <mergeCell ref="E52:E55"/>
    <mergeCell ref="F52:F55"/>
    <mergeCell ref="G52:G55"/>
    <mergeCell ref="H52:H55"/>
    <mergeCell ref="H30:H33"/>
    <mergeCell ref="I40:I43"/>
    <mergeCell ref="C48:C51"/>
    <mergeCell ref="D48:D51"/>
    <mergeCell ref="E48:E51"/>
    <mergeCell ref="F48:F51"/>
    <mergeCell ref="G48:G51"/>
    <mergeCell ref="H48:H51"/>
    <mergeCell ref="I48:I51"/>
    <mergeCell ref="C40:C43"/>
    <mergeCell ref="D40:D43"/>
    <mergeCell ref="E40:E43"/>
    <mergeCell ref="F40:F43"/>
    <mergeCell ref="G40:G43"/>
    <mergeCell ref="H40:H43"/>
    <mergeCell ref="H26:H29"/>
    <mergeCell ref="I26:I29"/>
    <mergeCell ref="C11:C22"/>
    <mergeCell ref="I30:I33"/>
    <mergeCell ref="C36:C39"/>
    <mergeCell ref="D36:D39"/>
    <mergeCell ref="E36:E39"/>
    <mergeCell ref="F36:F39"/>
    <mergeCell ref="G36:G39"/>
    <mergeCell ref="H36:H39"/>
    <mergeCell ref="I36:I39"/>
    <mergeCell ref="C30:C33"/>
    <mergeCell ref="D30:D33"/>
    <mergeCell ref="E30:E33"/>
    <mergeCell ref="F30:F33"/>
    <mergeCell ref="G30:G33"/>
    <mergeCell ref="C26:C29"/>
    <mergeCell ref="D26:D29"/>
    <mergeCell ref="E26:E29"/>
    <mergeCell ref="F26:F29"/>
    <mergeCell ref="G26:G29"/>
    <mergeCell ref="F11:F22"/>
    <mergeCell ref="I11:I22"/>
    <mergeCell ref="D4:D22"/>
    <mergeCell ref="H4:H22"/>
    <mergeCell ref="G4:G22"/>
    <mergeCell ref="E4:E22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F09DEE7-A77A-4F6E-83E5-7B8109E92F7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455CD09-312E-474A-B9E6-528017390193}"/>
    <dataValidation allowBlank="1" showInputMessage="1" showErrorMessage="1" prompt="Zaman, bu sütundaki bu başlığın altında otomatik olarak güncelleştirilir." sqref="B3" xr:uid="{8376222D-5C16-4513-811E-51216CCB45A7}"/>
    <dataValidation allowBlank="1" showInputMessage="1" showErrorMessage="1" prompt="Sağdaki hücreye Başlangıç Zamanını girin" sqref="B2" xr:uid="{A18A7CCE-5554-4414-A75E-32B38E743C68}"/>
    <dataValidation allowBlank="1" showInputMessage="1" showErrorMessage="1" prompt="Bu hücreye Başlangıç Zamanını girin" sqref="C2" xr:uid="{630F039E-B1A1-4E8A-A4B6-E6D37C42695F}"/>
    <dataValidation allowBlank="1" showInputMessage="1" showErrorMessage="1" prompt="Sağdaki hücreye dakika cinsinden Zaman Aralığını girin" sqref="D2" xr:uid="{4D2A6322-AE75-42D2-B128-C211D1DDB0CE}"/>
    <dataValidation allowBlank="1" showInputMessage="1" showErrorMessage="1" prompt="Bu hücreye dakika cinsinden Zaman Aralığını girin" sqref="E2" xr:uid="{50F9E4C7-2817-42A0-837E-91C5BAED064E}"/>
    <dataValidation allowBlank="1" showInputMessage="1" showErrorMessage="1" prompt="Bu çalışma kitabının başlığı bu hücrededir. Sağdaki hücreye dönem ismini girin" sqref="B1:D1" xr:uid="{1029674D-1361-4A15-9B75-EE09018ACD6B}"/>
    <dataValidation allowBlank="1" showInputMessage="1" showErrorMessage="1" prompt="Bu hücreye dönem ismini girin" sqref="E1:F1" xr:uid="{1296FD0E-F1E3-4F38-B4FB-1B2A3A7DE783}"/>
  </dataValidation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E5A9-DCE8-47D9-B8E0-B931FBF15C3F}">
  <dimension ref="B1:J100"/>
  <sheetViews>
    <sheetView tabSelected="1" topLeftCell="C46" zoomScale="110" zoomScaleNormal="110" workbookViewId="0">
      <selection activeCell="G61" sqref="G61"/>
    </sheetView>
  </sheetViews>
  <sheetFormatPr defaultColWidth="6.0703125" defaultRowHeight="14" thickBottom="1" x14ac:dyDescent="0.3"/>
  <cols>
    <col min="1" max="1" width="1.5703125" style="286" customWidth="1"/>
    <col min="2" max="2" width="6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317" t="s">
        <v>540</v>
      </c>
      <c r="C1" s="318"/>
      <c r="D1" s="319"/>
      <c r="E1" s="320"/>
      <c r="F1" s="321"/>
      <c r="G1" s="322"/>
      <c r="H1" s="322"/>
      <c r="I1" s="322"/>
      <c r="J1" s="322"/>
    </row>
    <row r="2" spans="2:10" ht="30" customHeight="1" thickBot="1" x14ac:dyDescent="0.3">
      <c r="B2" s="323" t="s">
        <v>0</v>
      </c>
      <c r="C2" s="324">
        <v>0.35416666666666669</v>
      </c>
      <c r="D2" s="323" t="s">
        <v>3</v>
      </c>
      <c r="E2" s="325">
        <v>15</v>
      </c>
      <c r="F2" s="326" t="s">
        <v>6</v>
      </c>
      <c r="G2" s="322"/>
      <c r="H2" s="322"/>
      <c r="I2" s="322"/>
      <c r="J2" s="322"/>
    </row>
    <row r="3" spans="2:10" ht="30" customHeight="1" thickBot="1" x14ac:dyDescent="0.3">
      <c r="B3" s="327" t="s">
        <v>1</v>
      </c>
      <c r="C3" s="328" t="s">
        <v>2</v>
      </c>
      <c r="D3" s="328" t="s">
        <v>4</v>
      </c>
      <c r="E3" s="328" t="s">
        <v>5</v>
      </c>
      <c r="F3" s="328" t="s">
        <v>7</v>
      </c>
      <c r="G3" s="328" t="s">
        <v>8</v>
      </c>
      <c r="H3" s="328" t="s">
        <v>9</v>
      </c>
      <c r="I3" s="329" t="s">
        <v>10</v>
      </c>
      <c r="J3" s="322" t="s">
        <v>11</v>
      </c>
    </row>
    <row r="4" spans="2:10" ht="15.75" customHeight="1" thickBot="1" x14ac:dyDescent="0.3">
      <c r="B4" s="330">
        <f>BaşlangıçSaati</f>
        <v>0.35416666666666669</v>
      </c>
      <c r="C4" s="333" t="s">
        <v>12</v>
      </c>
      <c r="D4" s="333" t="s">
        <v>12</v>
      </c>
      <c r="E4" s="333" t="s">
        <v>12</v>
      </c>
      <c r="F4" s="333" t="s">
        <v>12</v>
      </c>
      <c r="G4" s="333" t="s">
        <v>12</v>
      </c>
      <c r="H4" s="333" t="s">
        <v>12</v>
      </c>
      <c r="I4" s="333" t="s">
        <v>12</v>
      </c>
      <c r="J4" s="322" t="s">
        <v>11</v>
      </c>
    </row>
    <row r="5" spans="2:10" ht="15.75" customHeight="1" thickBot="1" x14ac:dyDescent="0.3">
      <c r="B5" s="331">
        <f>B4+TIME(0,Aralık,0)</f>
        <v>0.36458333333333337</v>
      </c>
      <c r="C5" s="333" t="s">
        <v>12</v>
      </c>
      <c r="D5" s="333" t="s">
        <v>12</v>
      </c>
      <c r="E5" s="333" t="s">
        <v>12</v>
      </c>
      <c r="F5" s="333" t="s">
        <v>12</v>
      </c>
      <c r="G5" s="333" t="s">
        <v>12</v>
      </c>
      <c r="H5" s="333" t="s">
        <v>12</v>
      </c>
      <c r="I5" s="333" t="s">
        <v>12</v>
      </c>
      <c r="J5" s="322"/>
    </row>
    <row r="6" spans="2:10" ht="15.75" customHeight="1" thickBot="1" x14ac:dyDescent="0.3">
      <c r="B6" s="332">
        <f>B5+TIME(0,Aralık,0)</f>
        <v>0.37500000000000006</v>
      </c>
      <c r="C6" s="333" t="s">
        <v>12</v>
      </c>
      <c r="D6" s="333" t="s">
        <v>12</v>
      </c>
      <c r="E6" s="333" t="s">
        <v>12</v>
      </c>
      <c r="F6" s="333" t="s">
        <v>12</v>
      </c>
      <c r="G6" s="333" t="s">
        <v>12</v>
      </c>
      <c r="H6" s="333" t="s">
        <v>12</v>
      </c>
      <c r="I6" s="333" t="s">
        <v>12</v>
      </c>
      <c r="J6" s="322"/>
    </row>
    <row r="7" spans="2:10" ht="15.65" customHeight="1" thickBot="1" x14ac:dyDescent="0.3">
      <c r="B7" s="331">
        <f t="shared" ref="B7:B70" si="0">B6+TIME(0,Aralık,0)</f>
        <v>0.38541666666666674</v>
      </c>
      <c r="C7" s="333" t="s">
        <v>12</v>
      </c>
      <c r="D7" s="333" t="s">
        <v>12</v>
      </c>
      <c r="E7" s="333" t="s">
        <v>12</v>
      </c>
      <c r="F7" s="333" t="s">
        <v>12</v>
      </c>
      <c r="G7" s="333" t="s">
        <v>12</v>
      </c>
      <c r="H7" s="333" t="s">
        <v>12</v>
      </c>
      <c r="I7" s="333" t="s">
        <v>12</v>
      </c>
      <c r="J7" s="322"/>
    </row>
    <row r="8" spans="2:10" ht="15.65" customHeight="1" thickBot="1" x14ac:dyDescent="0.3">
      <c r="B8" s="332">
        <f t="shared" si="0"/>
        <v>0.39583333333333343</v>
      </c>
      <c r="C8" s="333" t="s">
        <v>12</v>
      </c>
      <c r="D8" s="333" t="s">
        <v>12</v>
      </c>
      <c r="E8" s="333" t="s">
        <v>12</v>
      </c>
      <c r="F8" s="333" t="s">
        <v>12</v>
      </c>
      <c r="G8" s="333" t="s">
        <v>12</v>
      </c>
      <c r="H8" s="333" t="s">
        <v>12</v>
      </c>
      <c r="I8" s="333" t="s">
        <v>12</v>
      </c>
      <c r="J8" s="322"/>
    </row>
    <row r="9" spans="2:10" ht="14.5" customHeight="1" thickBot="1" x14ac:dyDescent="0.3">
      <c r="B9" s="331">
        <f t="shared" si="0"/>
        <v>0.40625000000000011</v>
      </c>
      <c r="C9" s="333" t="s">
        <v>12</v>
      </c>
      <c r="D9" s="333" t="s">
        <v>12</v>
      </c>
      <c r="E9" s="333" t="s">
        <v>12</v>
      </c>
      <c r="F9" s="333" t="s">
        <v>12</v>
      </c>
      <c r="G9" s="333" t="s">
        <v>12</v>
      </c>
      <c r="H9" s="333" t="s">
        <v>12</v>
      </c>
      <c r="I9" s="333" t="s">
        <v>12</v>
      </c>
      <c r="J9" s="322"/>
    </row>
    <row r="10" spans="2:10" ht="14.5" customHeight="1" thickBot="1" x14ac:dyDescent="0.3">
      <c r="B10" s="332">
        <f t="shared" si="0"/>
        <v>0.4166666666666668</v>
      </c>
      <c r="C10" s="333" t="s">
        <v>12</v>
      </c>
      <c r="D10" s="333" t="s">
        <v>12</v>
      </c>
      <c r="E10" s="333" t="s">
        <v>12</v>
      </c>
      <c r="F10" s="333" t="s">
        <v>12</v>
      </c>
      <c r="G10" s="333" t="s">
        <v>12</v>
      </c>
      <c r="H10" s="333" t="s">
        <v>12</v>
      </c>
      <c r="I10" s="333" t="s">
        <v>12</v>
      </c>
      <c r="J10" s="322"/>
    </row>
    <row r="11" spans="2:10" ht="14.5" customHeight="1" thickBot="1" x14ac:dyDescent="0.3">
      <c r="B11" s="331">
        <f t="shared" si="0"/>
        <v>0.42708333333333348</v>
      </c>
      <c r="C11" s="447" t="s">
        <v>1143</v>
      </c>
      <c r="D11" s="447" t="s">
        <v>1143</v>
      </c>
      <c r="E11" s="447" t="s">
        <v>1143</v>
      </c>
      <c r="F11" s="447" t="s">
        <v>1143</v>
      </c>
      <c r="G11" s="447" t="s">
        <v>1143</v>
      </c>
      <c r="H11" s="443" t="s">
        <v>1145</v>
      </c>
      <c r="I11" s="443" t="s">
        <v>1146</v>
      </c>
      <c r="J11" s="322"/>
    </row>
    <row r="12" spans="2:10" ht="14.5" customHeight="1" thickBot="1" x14ac:dyDescent="0.3">
      <c r="B12" s="332">
        <f t="shared" si="0"/>
        <v>0.43750000000000017</v>
      </c>
      <c r="C12" s="430"/>
      <c r="D12" s="430"/>
      <c r="E12" s="430"/>
      <c r="F12" s="430"/>
      <c r="G12" s="430"/>
      <c r="H12" s="421"/>
      <c r="I12" s="421"/>
      <c r="J12" s="322"/>
    </row>
    <row r="13" spans="2:10" ht="14.5" customHeight="1" thickBot="1" x14ac:dyDescent="0.3">
      <c r="B13" s="331">
        <f t="shared" si="0"/>
        <v>0.44791666666666685</v>
      </c>
      <c r="C13" s="430"/>
      <c r="D13" s="430"/>
      <c r="E13" s="430"/>
      <c r="F13" s="430"/>
      <c r="G13" s="430"/>
      <c r="H13" s="421"/>
      <c r="I13" s="421"/>
      <c r="J13" s="322"/>
    </row>
    <row r="14" spans="2:10" ht="14.5" customHeight="1" thickBot="1" x14ac:dyDescent="0.3">
      <c r="B14" s="332">
        <f t="shared" si="0"/>
        <v>0.45833333333333354</v>
      </c>
      <c r="C14" s="430"/>
      <c r="D14" s="430"/>
      <c r="E14" s="430"/>
      <c r="F14" s="430"/>
      <c r="G14" s="430"/>
      <c r="H14" s="421"/>
      <c r="I14" s="421"/>
      <c r="J14" s="322"/>
    </row>
    <row r="15" spans="2:10" ht="14.5" customHeight="1" thickBot="1" x14ac:dyDescent="0.3">
      <c r="B15" s="331">
        <f t="shared" si="0"/>
        <v>0.46875000000000022</v>
      </c>
      <c r="C15" s="430"/>
      <c r="D15" s="430"/>
      <c r="E15" s="430"/>
      <c r="F15" s="430"/>
      <c r="G15" s="430"/>
      <c r="H15" s="421"/>
      <c r="I15" s="421"/>
      <c r="J15" s="322"/>
    </row>
    <row r="16" spans="2:10" ht="14.5" customHeight="1" thickBot="1" x14ac:dyDescent="0.3">
      <c r="B16" s="332">
        <f t="shared" si="0"/>
        <v>0.47916666666666691</v>
      </c>
      <c r="C16" s="430"/>
      <c r="D16" s="430"/>
      <c r="E16" s="430"/>
      <c r="F16" s="430"/>
      <c r="G16" s="430"/>
      <c r="H16" s="421"/>
      <c r="I16" s="421"/>
      <c r="J16" s="322"/>
    </row>
    <row r="17" spans="2:10" ht="14.5" customHeight="1" thickBot="1" x14ac:dyDescent="0.3">
      <c r="B17" s="331">
        <f t="shared" si="0"/>
        <v>0.48958333333333359</v>
      </c>
      <c r="C17" s="430"/>
      <c r="D17" s="430"/>
      <c r="E17" s="430"/>
      <c r="F17" s="430"/>
      <c r="G17" s="430"/>
      <c r="H17" s="421"/>
      <c r="I17" s="421"/>
      <c r="J17" s="322"/>
    </row>
    <row r="18" spans="2:10" ht="14.5" customHeight="1" thickBot="1" x14ac:dyDescent="0.3">
      <c r="B18" s="332">
        <f t="shared" si="0"/>
        <v>0.50000000000000022</v>
      </c>
      <c r="C18" s="430"/>
      <c r="D18" s="430"/>
      <c r="E18" s="430"/>
      <c r="F18" s="430"/>
      <c r="G18" s="430"/>
      <c r="H18" s="421"/>
      <c r="I18" s="421"/>
      <c r="J18" s="322"/>
    </row>
    <row r="19" spans="2:10" ht="14.5" customHeight="1" thickBot="1" x14ac:dyDescent="0.3">
      <c r="B19" s="331">
        <f t="shared" si="0"/>
        <v>0.51041666666666685</v>
      </c>
      <c r="C19" s="430"/>
      <c r="D19" s="430"/>
      <c r="E19" s="430"/>
      <c r="F19" s="430"/>
      <c r="G19" s="430"/>
      <c r="H19" s="421"/>
      <c r="I19" s="421"/>
      <c r="J19" s="322"/>
    </row>
    <row r="20" spans="2:10" ht="14.5" customHeight="1" thickBot="1" x14ac:dyDescent="0.3">
      <c r="B20" s="332">
        <f t="shared" si="0"/>
        <v>0.52083333333333348</v>
      </c>
      <c r="C20" s="430"/>
      <c r="D20" s="430"/>
      <c r="E20" s="430"/>
      <c r="F20" s="430"/>
      <c r="G20" s="430"/>
      <c r="H20" s="421"/>
      <c r="I20" s="421"/>
      <c r="J20" s="322"/>
    </row>
    <row r="21" spans="2:10" ht="14.5" customHeight="1" thickBot="1" x14ac:dyDescent="0.3">
      <c r="B21" s="331">
        <f t="shared" si="0"/>
        <v>0.53125000000000011</v>
      </c>
      <c r="C21" s="430"/>
      <c r="D21" s="430"/>
      <c r="E21" s="430"/>
      <c r="F21" s="430"/>
      <c r="G21" s="430"/>
      <c r="H21" s="421"/>
      <c r="I21" s="421"/>
      <c r="J21" s="322"/>
    </row>
    <row r="22" spans="2:10" ht="14.5" customHeight="1" thickBot="1" x14ac:dyDescent="0.3">
      <c r="B22" s="332">
        <f t="shared" si="0"/>
        <v>0.54166666666666674</v>
      </c>
      <c r="C22" s="430"/>
      <c r="D22" s="430"/>
      <c r="E22" s="430"/>
      <c r="F22" s="430"/>
      <c r="G22" s="430"/>
      <c r="H22" s="421"/>
      <c r="I22" s="421"/>
      <c r="J22" s="322"/>
    </row>
    <row r="23" spans="2:10" ht="14.5" customHeight="1" thickBot="1" x14ac:dyDescent="0.3">
      <c r="B23" s="331">
        <f t="shared" si="0"/>
        <v>0.55208333333333337</v>
      </c>
      <c r="C23" s="333" t="s">
        <v>12</v>
      </c>
      <c r="D23" s="333" t="s">
        <v>12</v>
      </c>
      <c r="E23" s="333" t="s">
        <v>12</v>
      </c>
      <c r="F23" s="333" t="s">
        <v>12</v>
      </c>
      <c r="G23" s="333" t="s">
        <v>12</v>
      </c>
      <c r="H23" s="333" t="s">
        <v>12</v>
      </c>
      <c r="I23" s="333" t="s">
        <v>12</v>
      </c>
      <c r="J23" s="322"/>
    </row>
    <row r="24" spans="2:10" ht="14.5" customHeight="1" thickBot="1" x14ac:dyDescent="0.3">
      <c r="B24" s="332">
        <f t="shared" si="0"/>
        <v>0.5625</v>
      </c>
      <c r="C24" s="333" t="s">
        <v>12</v>
      </c>
      <c r="D24" s="333" t="s">
        <v>12</v>
      </c>
      <c r="E24" s="333" t="s">
        <v>12</v>
      </c>
      <c r="F24" s="333" t="s">
        <v>12</v>
      </c>
      <c r="G24" s="333" t="s">
        <v>12</v>
      </c>
      <c r="H24" s="333" t="s">
        <v>12</v>
      </c>
      <c r="I24" s="333" t="s">
        <v>12</v>
      </c>
      <c r="J24" s="322"/>
    </row>
    <row r="25" spans="2:10" ht="14.5" customHeight="1" thickBot="1" x14ac:dyDescent="0.3">
      <c r="B25" s="331">
        <f t="shared" si="0"/>
        <v>0.57291666666666663</v>
      </c>
      <c r="C25" s="333" t="s">
        <v>12</v>
      </c>
      <c r="D25" s="333" t="s">
        <v>12</v>
      </c>
      <c r="E25" s="333" t="s">
        <v>12</v>
      </c>
      <c r="F25" s="333" t="s">
        <v>12</v>
      </c>
      <c r="G25" s="333" t="s">
        <v>12</v>
      </c>
      <c r="H25" s="333" t="s">
        <v>12</v>
      </c>
      <c r="I25" s="333" t="s">
        <v>12</v>
      </c>
      <c r="J25" s="322"/>
    </row>
    <row r="26" spans="2:10" ht="14.5" customHeight="1" thickBot="1" x14ac:dyDescent="0.3">
      <c r="B26" s="332">
        <f t="shared" si="0"/>
        <v>0.58333333333333326</v>
      </c>
      <c r="C26" s="461" t="s">
        <v>1148</v>
      </c>
      <c r="D26" s="461" t="s">
        <v>1148</v>
      </c>
      <c r="E26" s="461" t="s">
        <v>1148</v>
      </c>
      <c r="F26" s="461" t="s">
        <v>1148</v>
      </c>
      <c r="G26" s="443" t="s">
        <v>1046</v>
      </c>
      <c r="H26" s="443" t="s">
        <v>1147</v>
      </c>
      <c r="I26" s="333" t="s">
        <v>12</v>
      </c>
      <c r="J26" s="322"/>
    </row>
    <row r="27" spans="2:10" ht="14.5" customHeight="1" thickBot="1" x14ac:dyDescent="0.3">
      <c r="B27" s="331">
        <f t="shared" si="0"/>
        <v>0.59374999999999989</v>
      </c>
      <c r="C27" s="461"/>
      <c r="D27" s="461"/>
      <c r="E27" s="461"/>
      <c r="F27" s="461"/>
      <c r="G27" s="443"/>
      <c r="H27" s="443"/>
      <c r="I27" s="333" t="s">
        <v>12</v>
      </c>
      <c r="J27" s="322"/>
    </row>
    <row r="28" spans="2:10" ht="14.5" customHeight="1" thickBot="1" x14ac:dyDescent="0.3">
      <c r="B28" s="332">
        <f t="shared" si="0"/>
        <v>0.60416666666666652</v>
      </c>
      <c r="C28" s="461"/>
      <c r="D28" s="461"/>
      <c r="E28" s="461"/>
      <c r="F28" s="461"/>
      <c r="G28" s="443"/>
      <c r="H28" s="443"/>
      <c r="I28" s="333" t="s">
        <v>12</v>
      </c>
      <c r="J28" s="322"/>
    </row>
    <row r="29" spans="2:10" ht="14.5" customHeight="1" thickBot="1" x14ac:dyDescent="0.3">
      <c r="B29" s="331">
        <f t="shared" si="0"/>
        <v>0.61458333333333315</v>
      </c>
      <c r="C29" s="461"/>
      <c r="D29" s="461"/>
      <c r="E29" s="461"/>
      <c r="F29" s="461"/>
      <c r="G29" s="443"/>
      <c r="H29" s="443"/>
      <c r="I29" s="333" t="s">
        <v>12</v>
      </c>
      <c r="J29" s="322"/>
    </row>
    <row r="30" spans="2:10" ht="14.5" customHeight="1" thickBot="1" x14ac:dyDescent="0.3">
      <c r="B30" s="332">
        <f t="shared" si="0"/>
        <v>0.62499999999999978</v>
      </c>
      <c r="C30" s="461" t="s">
        <v>1150</v>
      </c>
      <c r="D30" s="461" t="s">
        <v>1150</v>
      </c>
      <c r="E30" s="461" t="s">
        <v>1150</v>
      </c>
      <c r="F30" s="461" t="s">
        <v>1150</v>
      </c>
      <c r="G30" s="443" t="s">
        <v>1046</v>
      </c>
      <c r="H30" s="443" t="s">
        <v>1147</v>
      </c>
      <c r="I30" s="333" t="s">
        <v>12</v>
      </c>
      <c r="J30" s="322"/>
    </row>
    <row r="31" spans="2:10" ht="14.5" customHeight="1" thickBot="1" x14ac:dyDescent="0.3">
      <c r="B31" s="331">
        <f t="shared" si="0"/>
        <v>0.63541666666666641</v>
      </c>
      <c r="C31" s="461"/>
      <c r="D31" s="461"/>
      <c r="E31" s="461"/>
      <c r="F31" s="461"/>
      <c r="G31" s="443"/>
      <c r="H31" s="443"/>
      <c r="I31" s="333" t="s">
        <v>12</v>
      </c>
      <c r="J31" s="322"/>
    </row>
    <row r="32" spans="2:10" ht="20.5" customHeight="1" thickBot="1" x14ac:dyDescent="0.3">
      <c r="B32" s="332">
        <f t="shared" si="0"/>
        <v>0.64583333333333304</v>
      </c>
      <c r="C32" s="461"/>
      <c r="D32" s="461"/>
      <c r="E32" s="461"/>
      <c r="F32" s="461"/>
      <c r="G32" s="443"/>
      <c r="H32" s="443"/>
      <c r="I32" s="333" t="s">
        <v>12</v>
      </c>
      <c r="J32" s="322"/>
    </row>
    <row r="33" spans="2:10" ht="14.5" customHeight="1" thickBot="1" x14ac:dyDescent="0.3">
      <c r="B33" s="331">
        <f t="shared" si="0"/>
        <v>0.65624999999999967</v>
      </c>
      <c r="C33" s="461"/>
      <c r="D33" s="461"/>
      <c r="E33" s="461"/>
      <c r="F33" s="461"/>
      <c r="G33" s="443"/>
      <c r="H33" s="443"/>
      <c r="I33" s="333" t="s">
        <v>12</v>
      </c>
      <c r="J33" s="322"/>
    </row>
    <row r="34" spans="2:10" ht="14.5" customHeight="1" thickBot="1" x14ac:dyDescent="0.3">
      <c r="B34" s="332">
        <f t="shared" si="0"/>
        <v>0.6666666666666663</v>
      </c>
      <c r="C34" s="333" t="s">
        <v>12</v>
      </c>
      <c r="D34" s="333" t="s">
        <v>12</v>
      </c>
      <c r="E34" s="333" t="s">
        <v>12</v>
      </c>
      <c r="F34" s="333" t="s">
        <v>12</v>
      </c>
      <c r="G34" s="333" t="s">
        <v>12</v>
      </c>
      <c r="H34" s="333" t="s">
        <v>12</v>
      </c>
      <c r="I34" s="333" t="s">
        <v>12</v>
      </c>
      <c r="J34" s="322"/>
    </row>
    <row r="35" spans="2:10" ht="14.5" customHeight="1" thickBot="1" x14ac:dyDescent="0.3">
      <c r="B35" s="331">
        <f t="shared" si="0"/>
        <v>0.67708333333333293</v>
      </c>
      <c r="C35" s="333" t="s">
        <v>12</v>
      </c>
      <c r="D35" s="333" t="s">
        <v>12</v>
      </c>
      <c r="E35" s="333" t="s">
        <v>12</v>
      </c>
      <c r="F35" s="333" t="s">
        <v>12</v>
      </c>
      <c r="G35" s="333" t="s">
        <v>12</v>
      </c>
      <c r="H35" s="333" t="s">
        <v>12</v>
      </c>
      <c r="I35" s="333" t="s">
        <v>12</v>
      </c>
      <c r="J35" s="322"/>
    </row>
    <row r="36" spans="2:10" ht="14.5" customHeight="1" thickBot="1" x14ac:dyDescent="0.3">
      <c r="B36" s="332">
        <f t="shared" si="0"/>
        <v>0.68749999999999956</v>
      </c>
      <c r="C36" s="460" t="s">
        <v>1149</v>
      </c>
      <c r="D36" s="460" t="s">
        <v>1149</v>
      </c>
      <c r="E36" s="460" t="s">
        <v>1149</v>
      </c>
      <c r="F36" s="460" t="s">
        <v>1149</v>
      </c>
      <c r="G36" s="443" t="s">
        <v>1046</v>
      </c>
      <c r="H36" s="443" t="s">
        <v>1147</v>
      </c>
      <c r="I36" s="333" t="s">
        <v>12</v>
      </c>
      <c r="J36" s="322"/>
    </row>
    <row r="37" spans="2:10" ht="18" customHeight="1" thickBot="1" x14ac:dyDescent="0.3">
      <c r="B37" s="332">
        <f t="shared" si="0"/>
        <v>0.69791666666666619</v>
      </c>
      <c r="C37" s="460"/>
      <c r="D37" s="460"/>
      <c r="E37" s="460"/>
      <c r="F37" s="460"/>
      <c r="G37" s="443"/>
      <c r="H37" s="443"/>
      <c r="I37" s="333" t="s">
        <v>12</v>
      </c>
      <c r="J37" s="322"/>
    </row>
    <row r="38" spans="2:10" ht="20.25" customHeight="1" thickBot="1" x14ac:dyDescent="0.3">
      <c r="B38" s="332">
        <f t="shared" si="0"/>
        <v>0.70833333333333282</v>
      </c>
      <c r="C38" s="460"/>
      <c r="D38" s="460"/>
      <c r="E38" s="460"/>
      <c r="F38" s="460"/>
      <c r="G38" s="443"/>
      <c r="H38" s="443"/>
      <c r="I38" s="333" t="s">
        <v>12</v>
      </c>
      <c r="J38" s="322"/>
    </row>
    <row r="39" spans="2:10" ht="14.5" customHeight="1" thickBot="1" x14ac:dyDescent="0.3">
      <c r="B39" s="332">
        <f t="shared" si="0"/>
        <v>0.71874999999999944</v>
      </c>
      <c r="C39" s="460"/>
      <c r="D39" s="460"/>
      <c r="E39" s="460"/>
      <c r="F39" s="460"/>
      <c r="G39" s="443"/>
      <c r="H39" s="443"/>
      <c r="I39" s="333" t="s">
        <v>12</v>
      </c>
      <c r="J39" s="322"/>
    </row>
    <row r="40" spans="2:10" ht="14.5" customHeight="1" thickBot="1" x14ac:dyDescent="0.3">
      <c r="B40" s="332">
        <f t="shared" si="0"/>
        <v>0.72916666666666607</v>
      </c>
      <c r="C40" s="460" t="s">
        <v>1149</v>
      </c>
      <c r="D40" s="460" t="s">
        <v>1149</v>
      </c>
      <c r="E40" s="460" t="s">
        <v>1149</v>
      </c>
      <c r="F40" s="460" t="s">
        <v>1149</v>
      </c>
      <c r="G40" s="443" t="s">
        <v>1046</v>
      </c>
      <c r="H40" s="443" t="s">
        <v>1147</v>
      </c>
      <c r="I40" s="333" t="s">
        <v>12</v>
      </c>
      <c r="J40" s="322"/>
    </row>
    <row r="41" spans="2:10" ht="14.5" customHeight="1" thickBot="1" x14ac:dyDescent="0.3">
      <c r="B41" s="332">
        <f t="shared" si="0"/>
        <v>0.7395833333333327</v>
      </c>
      <c r="C41" s="460"/>
      <c r="D41" s="460"/>
      <c r="E41" s="460"/>
      <c r="F41" s="460"/>
      <c r="G41" s="443"/>
      <c r="H41" s="443"/>
      <c r="I41" s="333" t="s">
        <v>12</v>
      </c>
      <c r="J41" s="322"/>
    </row>
    <row r="42" spans="2:10" ht="14.5" customHeight="1" thickBot="1" x14ac:dyDescent="0.3">
      <c r="B42" s="332">
        <f t="shared" si="0"/>
        <v>0.74999999999999933</v>
      </c>
      <c r="C42" s="460"/>
      <c r="D42" s="460"/>
      <c r="E42" s="460"/>
      <c r="F42" s="460"/>
      <c r="G42" s="443"/>
      <c r="H42" s="443"/>
      <c r="I42" s="333" t="s">
        <v>12</v>
      </c>
      <c r="J42" s="322"/>
    </row>
    <row r="43" spans="2:10" ht="14.5" customHeight="1" thickBot="1" x14ac:dyDescent="0.3">
      <c r="B43" s="332">
        <f t="shared" si="0"/>
        <v>0.76041666666666596</v>
      </c>
      <c r="C43" s="460"/>
      <c r="D43" s="460"/>
      <c r="E43" s="460"/>
      <c r="F43" s="460"/>
      <c r="G43" s="443"/>
      <c r="H43" s="443"/>
      <c r="I43" s="333" t="s">
        <v>12</v>
      </c>
      <c r="J43" s="322"/>
    </row>
    <row r="44" spans="2:10" ht="14.5" customHeight="1" thickBot="1" x14ac:dyDescent="0.3">
      <c r="B44" s="332">
        <f t="shared" si="0"/>
        <v>0.77083333333333259</v>
      </c>
      <c r="C44" s="333" t="s">
        <v>12</v>
      </c>
      <c r="D44" s="333" t="s">
        <v>12</v>
      </c>
      <c r="E44" s="333" t="s">
        <v>12</v>
      </c>
      <c r="F44" s="333" t="s">
        <v>12</v>
      </c>
      <c r="G44" s="333" t="s">
        <v>12</v>
      </c>
      <c r="H44" s="333" t="s">
        <v>12</v>
      </c>
      <c r="I44" s="333" t="s">
        <v>12</v>
      </c>
      <c r="J44" s="322"/>
    </row>
    <row r="45" spans="2:10" ht="14.5" customHeight="1" thickBot="1" x14ac:dyDescent="0.3">
      <c r="B45" s="332">
        <f t="shared" si="0"/>
        <v>0.78124999999999922</v>
      </c>
      <c r="C45" s="333" t="s">
        <v>12</v>
      </c>
      <c r="D45" s="333" t="s">
        <v>12</v>
      </c>
      <c r="E45" s="333" t="s">
        <v>12</v>
      </c>
      <c r="F45" s="333" t="s">
        <v>12</v>
      </c>
      <c r="G45" s="333" t="s">
        <v>12</v>
      </c>
      <c r="H45" s="333" t="s">
        <v>12</v>
      </c>
      <c r="I45" s="333" t="s">
        <v>12</v>
      </c>
      <c r="J45" s="322"/>
    </row>
    <row r="46" spans="2:10" ht="14.5" customHeight="1" thickBot="1" x14ac:dyDescent="0.3">
      <c r="B46" s="332">
        <f t="shared" si="0"/>
        <v>0.79166666666666585</v>
      </c>
      <c r="C46" s="333" t="s">
        <v>12</v>
      </c>
      <c r="D46" s="333" t="s">
        <v>12</v>
      </c>
      <c r="E46" s="333" t="s">
        <v>12</v>
      </c>
      <c r="F46" s="333" t="s">
        <v>12</v>
      </c>
      <c r="G46" s="333" t="s">
        <v>12</v>
      </c>
      <c r="H46" s="333" t="s">
        <v>12</v>
      </c>
      <c r="I46" s="333" t="s">
        <v>12</v>
      </c>
      <c r="J46" s="322"/>
    </row>
    <row r="47" spans="2:10" ht="14.5" customHeight="1" thickBot="1" x14ac:dyDescent="0.3">
      <c r="B47" s="332">
        <f t="shared" si="0"/>
        <v>0.80208333333333248</v>
      </c>
      <c r="C47" s="333" t="s">
        <v>12</v>
      </c>
      <c r="D47" s="333" t="s">
        <v>12</v>
      </c>
      <c r="E47" s="333" t="s">
        <v>12</v>
      </c>
      <c r="F47" s="333" t="s">
        <v>12</v>
      </c>
      <c r="G47" s="333" t="s">
        <v>12</v>
      </c>
      <c r="H47" s="333" t="s">
        <v>12</v>
      </c>
      <c r="I47" s="333" t="s">
        <v>12</v>
      </c>
      <c r="J47" s="322"/>
    </row>
    <row r="48" spans="2:10" ht="14.5" customHeight="1" thickBot="1" x14ac:dyDescent="0.3">
      <c r="B48" s="332">
        <f t="shared" si="0"/>
        <v>0.81249999999999911</v>
      </c>
      <c r="C48" s="461" t="s">
        <v>1151</v>
      </c>
      <c r="D48" s="461" t="s">
        <v>1151</v>
      </c>
      <c r="E48" s="461" t="s">
        <v>1151</v>
      </c>
      <c r="F48" s="461" t="s">
        <v>1151</v>
      </c>
      <c r="G48" s="443" t="s">
        <v>1046</v>
      </c>
      <c r="H48" s="443" t="s">
        <v>1147</v>
      </c>
      <c r="I48" s="333" t="s">
        <v>12</v>
      </c>
      <c r="J48" s="322"/>
    </row>
    <row r="49" spans="2:10" ht="14.5" customHeight="1" thickBot="1" x14ac:dyDescent="0.3">
      <c r="B49" s="332">
        <f t="shared" si="0"/>
        <v>0.82291666666666574</v>
      </c>
      <c r="C49" s="461"/>
      <c r="D49" s="461"/>
      <c r="E49" s="461"/>
      <c r="F49" s="461"/>
      <c r="G49" s="443"/>
      <c r="H49" s="443"/>
      <c r="I49" s="333" t="s">
        <v>12</v>
      </c>
      <c r="J49" s="322"/>
    </row>
    <row r="50" spans="2:10" ht="14.5" customHeight="1" thickBot="1" x14ac:dyDescent="0.3">
      <c r="B50" s="332">
        <f t="shared" si="0"/>
        <v>0.83333333333333237</v>
      </c>
      <c r="C50" s="461"/>
      <c r="D50" s="461"/>
      <c r="E50" s="461"/>
      <c r="F50" s="461"/>
      <c r="G50" s="443"/>
      <c r="H50" s="443"/>
      <c r="I50" s="333" t="s">
        <v>12</v>
      </c>
      <c r="J50" s="322"/>
    </row>
    <row r="51" spans="2:10" ht="14.5" customHeight="1" thickBot="1" x14ac:dyDescent="0.3">
      <c r="B51" s="332">
        <f t="shared" si="0"/>
        <v>0.843749999999999</v>
      </c>
      <c r="C51" s="461"/>
      <c r="D51" s="461"/>
      <c r="E51" s="461"/>
      <c r="F51" s="461"/>
      <c r="G51" s="443"/>
      <c r="H51" s="443"/>
      <c r="I51" s="333" t="s">
        <v>12</v>
      </c>
      <c r="J51" s="322"/>
    </row>
    <row r="52" spans="2:10" ht="14.5" customHeight="1" thickBot="1" x14ac:dyDescent="0.3">
      <c r="B52" s="332">
        <f t="shared" si="0"/>
        <v>0.85416666666666563</v>
      </c>
      <c r="C52" s="461" t="s">
        <v>1151</v>
      </c>
      <c r="D52" s="461" t="s">
        <v>1151</v>
      </c>
      <c r="E52" s="461" t="s">
        <v>1151</v>
      </c>
      <c r="F52" s="461" t="s">
        <v>1151</v>
      </c>
      <c r="G52" s="443" t="s">
        <v>1046</v>
      </c>
      <c r="H52" s="443" t="s">
        <v>1147</v>
      </c>
      <c r="I52" s="333" t="s">
        <v>12</v>
      </c>
      <c r="J52" s="322"/>
    </row>
    <row r="53" spans="2:10" ht="14.5" customHeight="1" thickBot="1" x14ac:dyDescent="0.3">
      <c r="B53" s="332">
        <f t="shared" si="0"/>
        <v>0.86458333333333226</v>
      </c>
      <c r="C53" s="461"/>
      <c r="D53" s="461"/>
      <c r="E53" s="461"/>
      <c r="F53" s="461"/>
      <c r="G53" s="443"/>
      <c r="H53" s="443"/>
      <c r="I53" s="333" t="s">
        <v>12</v>
      </c>
      <c r="J53" s="322"/>
    </row>
    <row r="54" spans="2:10" ht="14.5" customHeight="1" thickBot="1" x14ac:dyDescent="0.3">
      <c r="B54" s="332">
        <f t="shared" si="0"/>
        <v>0.87499999999999889</v>
      </c>
      <c r="C54" s="461"/>
      <c r="D54" s="461"/>
      <c r="E54" s="461"/>
      <c r="F54" s="461"/>
      <c r="G54" s="443"/>
      <c r="H54" s="443"/>
      <c r="I54" s="333" t="s">
        <v>12</v>
      </c>
      <c r="J54" s="322"/>
    </row>
    <row r="55" spans="2:10" ht="14.5" customHeight="1" thickBot="1" x14ac:dyDescent="0.3">
      <c r="B55" s="332">
        <f t="shared" si="0"/>
        <v>0.88541666666666552</v>
      </c>
      <c r="C55" s="461"/>
      <c r="D55" s="461"/>
      <c r="E55" s="461"/>
      <c r="F55" s="461"/>
      <c r="G55" s="443"/>
      <c r="H55" s="443"/>
      <c r="I55" s="333" t="s">
        <v>12</v>
      </c>
      <c r="J55" s="322"/>
    </row>
    <row r="56" spans="2:10" ht="14.5" customHeight="1" thickBot="1" x14ac:dyDescent="0.3">
      <c r="B56" s="332">
        <f t="shared" si="0"/>
        <v>0.89583333333333215</v>
      </c>
      <c r="C56" s="333" t="s">
        <v>12</v>
      </c>
      <c r="D56" s="333" t="s">
        <v>12</v>
      </c>
      <c r="E56" s="333" t="s">
        <v>12</v>
      </c>
      <c r="F56" s="333" t="s">
        <v>12</v>
      </c>
      <c r="G56" s="333" t="s">
        <v>12</v>
      </c>
      <c r="H56" s="333" t="s">
        <v>12</v>
      </c>
      <c r="I56" s="333" t="s">
        <v>12</v>
      </c>
      <c r="J56" s="322"/>
    </row>
    <row r="57" spans="2:10" ht="14.5" customHeight="1" thickBot="1" x14ac:dyDescent="0.3">
      <c r="B57" s="332">
        <f t="shared" si="0"/>
        <v>0.90624999999999878</v>
      </c>
      <c r="C57" s="333" t="s">
        <v>12</v>
      </c>
      <c r="D57" s="333" t="s">
        <v>12</v>
      </c>
      <c r="E57" s="333" t="s">
        <v>12</v>
      </c>
      <c r="F57" s="333" t="s">
        <v>12</v>
      </c>
      <c r="G57" s="333" t="s">
        <v>12</v>
      </c>
      <c r="H57" s="333" t="s">
        <v>12</v>
      </c>
      <c r="I57" s="333" t="s">
        <v>12</v>
      </c>
      <c r="J57" s="322"/>
    </row>
    <row r="58" spans="2:10" ht="14.5" customHeight="1" thickBot="1" x14ac:dyDescent="0.3">
      <c r="B58" s="332">
        <f t="shared" si="0"/>
        <v>0.91666666666666541</v>
      </c>
      <c r="C58" s="461" t="s">
        <v>1151</v>
      </c>
      <c r="D58" s="461" t="s">
        <v>1151</v>
      </c>
      <c r="E58" s="461" t="s">
        <v>1151</v>
      </c>
      <c r="F58" s="461" t="s">
        <v>1151</v>
      </c>
      <c r="G58" s="333" t="s">
        <v>12</v>
      </c>
      <c r="H58" s="333" t="s">
        <v>12</v>
      </c>
      <c r="I58" s="333" t="s">
        <v>12</v>
      </c>
      <c r="J58" s="322"/>
    </row>
    <row r="59" spans="2:10" ht="14.5" customHeight="1" thickBot="1" x14ac:dyDescent="0.3">
      <c r="B59" s="332">
        <f t="shared" si="0"/>
        <v>0.92708333333333204</v>
      </c>
      <c r="C59" s="461"/>
      <c r="D59" s="461"/>
      <c r="E59" s="461"/>
      <c r="F59" s="461"/>
      <c r="G59" s="333" t="s">
        <v>12</v>
      </c>
      <c r="H59" s="333" t="s">
        <v>12</v>
      </c>
      <c r="I59" s="333" t="s">
        <v>12</v>
      </c>
      <c r="J59" s="322"/>
    </row>
    <row r="60" spans="2:10" ht="14.5" customHeight="1" thickBot="1" x14ac:dyDescent="0.3">
      <c r="B60" s="332">
        <f t="shared" si="0"/>
        <v>0.93749999999999867</v>
      </c>
      <c r="C60" s="461"/>
      <c r="D60" s="461"/>
      <c r="E60" s="461"/>
      <c r="F60" s="461"/>
      <c r="G60" s="333" t="s">
        <v>12</v>
      </c>
      <c r="H60" s="333" t="s">
        <v>12</v>
      </c>
      <c r="I60" s="333" t="s">
        <v>12</v>
      </c>
      <c r="J60" s="322"/>
    </row>
    <row r="61" spans="2:10" ht="14.5" customHeight="1" thickBot="1" x14ac:dyDescent="0.3">
      <c r="B61" s="332">
        <f t="shared" si="0"/>
        <v>0.9479166666666653</v>
      </c>
      <c r="C61" s="461"/>
      <c r="D61" s="461"/>
      <c r="E61" s="461"/>
      <c r="F61" s="461"/>
      <c r="G61" s="333" t="s">
        <v>12</v>
      </c>
      <c r="H61" s="333" t="s">
        <v>12</v>
      </c>
      <c r="I61" s="333" t="s">
        <v>12</v>
      </c>
      <c r="J61" s="322"/>
    </row>
    <row r="62" spans="2:10" ht="14.5" customHeight="1" thickBot="1" x14ac:dyDescent="0.3">
      <c r="B62" s="332">
        <f t="shared" si="0"/>
        <v>0.95833333333333193</v>
      </c>
      <c r="C62" s="461" t="s">
        <v>1151</v>
      </c>
      <c r="D62" s="461" t="s">
        <v>1151</v>
      </c>
      <c r="E62" s="461" t="s">
        <v>1151</v>
      </c>
      <c r="F62" s="461" t="s">
        <v>1151</v>
      </c>
      <c r="G62" s="333" t="s">
        <v>12</v>
      </c>
      <c r="H62" s="333" t="s">
        <v>12</v>
      </c>
      <c r="I62" s="333" t="s">
        <v>12</v>
      </c>
      <c r="J62" s="322"/>
    </row>
    <row r="63" spans="2:10" ht="14.5" customHeight="1" thickBot="1" x14ac:dyDescent="0.3">
      <c r="B63" s="332">
        <f t="shared" si="0"/>
        <v>0.96874999999999856</v>
      </c>
      <c r="C63" s="461"/>
      <c r="D63" s="461"/>
      <c r="E63" s="461"/>
      <c r="F63" s="461"/>
      <c r="G63" s="333" t="s">
        <v>12</v>
      </c>
      <c r="H63" s="333" t="s">
        <v>12</v>
      </c>
      <c r="I63" s="333" t="s">
        <v>12</v>
      </c>
      <c r="J63" s="322"/>
    </row>
    <row r="64" spans="2:10" ht="14.5" customHeight="1" thickBot="1" x14ac:dyDescent="0.3">
      <c r="B64" s="332">
        <f t="shared" si="0"/>
        <v>0.97916666666666519</v>
      </c>
      <c r="C64" s="461"/>
      <c r="D64" s="461"/>
      <c r="E64" s="461"/>
      <c r="F64" s="461"/>
      <c r="G64" s="333" t="s">
        <v>12</v>
      </c>
      <c r="H64" s="333" t="s">
        <v>12</v>
      </c>
      <c r="I64" s="333" t="s">
        <v>12</v>
      </c>
      <c r="J64" s="322"/>
    </row>
    <row r="65" spans="2:10" ht="14.5" customHeight="1" thickBot="1" x14ac:dyDescent="0.3">
      <c r="B65" s="332">
        <f t="shared" si="0"/>
        <v>0.98958333333333182</v>
      </c>
      <c r="C65" s="461"/>
      <c r="D65" s="461"/>
      <c r="E65" s="461"/>
      <c r="F65" s="461"/>
      <c r="G65" s="333" t="s">
        <v>12</v>
      </c>
      <c r="H65" s="333" t="s">
        <v>12</v>
      </c>
      <c r="I65" s="333" t="s">
        <v>12</v>
      </c>
      <c r="J65" s="322"/>
    </row>
    <row r="66" spans="2:10" ht="14.5" customHeight="1" thickBot="1" x14ac:dyDescent="0.3">
      <c r="B66" s="332">
        <f t="shared" si="0"/>
        <v>0.99999999999999845</v>
      </c>
      <c r="C66" s="333" t="s">
        <v>12</v>
      </c>
      <c r="D66" s="333" t="s">
        <v>12</v>
      </c>
      <c r="E66" s="333" t="s">
        <v>12</v>
      </c>
      <c r="F66" s="333" t="s">
        <v>12</v>
      </c>
      <c r="G66" s="333" t="s">
        <v>12</v>
      </c>
      <c r="H66" s="333" t="s">
        <v>12</v>
      </c>
      <c r="I66" s="333" t="s">
        <v>12</v>
      </c>
      <c r="J66" s="322"/>
    </row>
    <row r="67" spans="2:10" ht="14.5" customHeight="1" thickBot="1" x14ac:dyDescent="0.3">
      <c r="B67" s="332">
        <f t="shared" si="0"/>
        <v>1.0104166666666652</v>
      </c>
      <c r="C67" s="333" t="s">
        <v>12</v>
      </c>
      <c r="D67" s="333" t="s">
        <v>12</v>
      </c>
      <c r="E67" s="333" t="s">
        <v>12</v>
      </c>
      <c r="F67" s="333" t="s">
        <v>12</v>
      </c>
      <c r="G67" s="333" t="s">
        <v>12</v>
      </c>
      <c r="H67" s="333" t="s">
        <v>12</v>
      </c>
      <c r="I67" s="333" t="s">
        <v>12</v>
      </c>
      <c r="J67" s="322"/>
    </row>
    <row r="68" spans="2:10" ht="14.5" customHeight="1" thickBot="1" x14ac:dyDescent="0.3">
      <c r="B68" s="332">
        <f t="shared" si="0"/>
        <v>1.0208333333333319</v>
      </c>
      <c r="C68" s="333" t="s">
        <v>12</v>
      </c>
      <c r="D68" s="333" t="s">
        <v>12</v>
      </c>
      <c r="E68" s="333" t="s">
        <v>12</v>
      </c>
      <c r="F68" s="333" t="s">
        <v>12</v>
      </c>
      <c r="G68" s="333" t="s">
        <v>12</v>
      </c>
      <c r="H68" s="333" t="s">
        <v>12</v>
      </c>
      <c r="I68" s="333" t="s">
        <v>12</v>
      </c>
      <c r="J68" s="322"/>
    </row>
    <row r="69" spans="2:10" ht="14.5" customHeight="1" thickBot="1" x14ac:dyDescent="0.3">
      <c r="B69" s="332">
        <f t="shared" si="0"/>
        <v>1.0312499999999987</v>
      </c>
      <c r="C69" s="333" t="s">
        <v>12</v>
      </c>
      <c r="D69" s="333" t="s">
        <v>12</v>
      </c>
      <c r="E69" s="333" t="s">
        <v>12</v>
      </c>
      <c r="F69" s="333" t="s">
        <v>12</v>
      </c>
      <c r="G69" s="333" t="s">
        <v>12</v>
      </c>
      <c r="H69" s="333" t="s">
        <v>12</v>
      </c>
      <c r="I69" s="333" t="s">
        <v>12</v>
      </c>
      <c r="J69" s="322"/>
    </row>
    <row r="70" spans="2:10" ht="14.5" customHeight="1" thickBot="1" x14ac:dyDescent="0.3">
      <c r="B70" s="332">
        <f t="shared" si="0"/>
        <v>1.0416666666666654</v>
      </c>
      <c r="C70" s="333" t="s">
        <v>12</v>
      </c>
      <c r="D70" s="333" t="s">
        <v>12</v>
      </c>
      <c r="E70" s="333" t="s">
        <v>12</v>
      </c>
      <c r="F70" s="333" t="s">
        <v>12</v>
      </c>
      <c r="G70" s="333" t="s">
        <v>12</v>
      </c>
      <c r="H70" s="333" t="s">
        <v>12</v>
      </c>
      <c r="I70" s="333" t="s">
        <v>12</v>
      </c>
      <c r="J70" s="322"/>
    </row>
    <row r="71" spans="2:10" ht="14.5" customHeight="1" thickBot="1" x14ac:dyDescent="0.3">
      <c r="B71" s="332">
        <f t="shared" ref="B71:B100" si="1">B70+TIME(0,Aralık,0)</f>
        <v>1.0520833333333321</v>
      </c>
      <c r="C71" s="333" t="s">
        <v>12</v>
      </c>
      <c r="D71" s="333" t="s">
        <v>12</v>
      </c>
      <c r="E71" s="333" t="s">
        <v>12</v>
      </c>
      <c r="F71" s="333" t="s">
        <v>12</v>
      </c>
      <c r="G71" s="333" t="s">
        <v>12</v>
      </c>
      <c r="H71" s="333" t="s">
        <v>12</v>
      </c>
      <c r="I71" s="333" t="s">
        <v>12</v>
      </c>
      <c r="J71" s="322"/>
    </row>
    <row r="72" spans="2:10" ht="14.5" customHeight="1" thickBot="1" x14ac:dyDescent="0.3">
      <c r="B72" s="332">
        <f t="shared" si="1"/>
        <v>1.0624999999999989</v>
      </c>
      <c r="C72" s="333" t="s">
        <v>12</v>
      </c>
      <c r="D72" s="333" t="s">
        <v>12</v>
      </c>
      <c r="E72" s="333" t="s">
        <v>12</v>
      </c>
      <c r="F72" s="333" t="s">
        <v>12</v>
      </c>
      <c r="G72" s="333" t="s">
        <v>12</v>
      </c>
      <c r="H72" s="333" t="s">
        <v>12</v>
      </c>
      <c r="I72" s="333" t="s">
        <v>12</v>
      </c>
      <c r="J72" s="322"/>
    </row>
    <row r="73" spans="2:10" ht="14.5" customHeight="1" thickBot="1" x14ac:dyDescent="0.3">
      <c r="B73" s="332">
        <f t="shared" si="1"/>
        <v>1.0729166666666656</v>
      </c>
      <c r="C73" s="333" t="s">
        <v>12</v>
      </c>
      <c r="D73" s="333" t="s">
        <v>12</v>
      </c>
      <c r="E73" s="333" t="s">
        <v>12</v>
      </c>
      <c r="F73" s="333" t="s">
        <v>12</v>
      </c>
      <c r="G73" s="333" t="s">
        <v>12</v>
      </c>
      <c r="H73" s="333" t="s">
        <v>12</v>
      </c>
      <c r="I73" s="333" t="s">
        <v>12</v>
      </c>
      <c r="J73" s="322"/>
    </row>
    <row r="74" spans="2:10" ht="14.5" customHeight="1" thickBot="1" x14ac:dyDescent="0.3">
      <c r="B74" s="332">
        <f t="shared" si="1"/>
        <v>1.0833333333333324</v>
      </c>
      <c r="C74" s="333" t="s">
        <v>12</v>
      </c>
      <c r="D74" s="333" t="s">
        <v>12</v>
      </c>
      <c r="E74" s="333" t="s">
        <v>12</v>
      </c>
      <c r="F74" s="333" t="s">
        <v>12</v>
      </c>
      <c r="G74" s="333" t="s">
        <v>12</v>
      </c>
      <c r="H74" s="333" t="s">
        <v>12</v>
      </c>
      <c r="I74" s="333" t="s">
        <v>12</v>
      </c>
      <c r="J74" s="322"/>
    </row>
    <row r="75" spans="2:10" ht="14.5" customHeight="1" thickBot="1" x14ac:dyDescent="0.3">
      <c r="B75" s="332">
        <f t="shared" si="1"/>
        <v>1.0937499999999991</v>
      </c>
      <c r="C75" s="333" t="s">
        <v>12</v>
      </c>
      <c r="D75" s="333" t="s">
        <v>12</v>
      </c>
      <c r="E75" s="333" t="s">
        <v>12</v>
      </c>
      <c r="F75" s="333" t="s">
        <v>12</v>
      </c>
      <c r="G75" s="333" t="s">
        <v>12</v>
      </c>
      <c r="H75" s="333" t="s">
        <v>12</v>
      </c>
      <c r="I75" s="333" t="s">
        <v>12</v>
      </c>
      <c r="J75" s="322"/>
    </row>
    <row r="76" spans="2:10" ht="14.5" customHeight="1" thickBot="1" x14ac:dyDescent="0.3">
      <c r="B76" s="332">
        <f t="shared" si="1"/>
        <v>1.1041666666666659</v>
      </c>
      <c r="C76" s="333" t="s">
        <v>12</v>
      </c>
      <c r="D76" s="333" t="s">
        <v>12</v>
      </c>
      <c r="E76" s="333" t="s">
        <v>12</v>
      </c>
      <c r="F76" s="333" t="s">
        <v>12</v>
      </c>
      <c r="G76" s="333" t="s">
        <v>12</v>
      </c>
      <c r="H76" s="333" t="s">
        <v>12</v>
      </c>
      <c r="I76" s="333" t="s">
        <v>12</v>
      </c>
      <c r="J76" s="322"/>
    </row>
    <row r="77" spans="2:10" ht="14.5" customHeight="1" thickBot="1" x14ac:dyDescent="0.3">
      <c r="B77" s="332">
        <f t="shared" si="1"/>
        <v>1.1145833333333326</v>
      </c>
      <c r="C77" s="333" t="s">
        <v>12</v>
      </c>
      <c r="D77" s="333" t="s">
        <v>12</v>
      </c>
      <c r="E77" s="333" t="s">
        <v>12</v>
      </c>
      <c r="F77" s="333" t="s">
        <v>12</v>
      </c>
      <c r="G77" s="333" t="s">
        <v>12</v>
      </c>
      <c r="H77" s="333" t="s">
        <v>12</v>
      </c>
      <c r="I77" s="333" t="s">
        <v>12</v>
      </c>
      <c r="J77" s="322"/>
    </row>
    <row r="78" spans="2:10" ht="14.5" customHeight="1" thickBot="1" x14ac:dyDescent="0.3">
      <c r="B78" s="332">
        <f t="shared" si="1"/>
        <v>1.1249999999999993</v>
      </c>
      <c r="C78" s="333" t="s">
        <v>12</v>
      </c>
      <c r="D78" s="333" t="s">
        <v>12</v>
      </c>
      <c r="E78" s="333" t="s">
        <v>12</v>
      </c>
      <c r="F78" s="333" t="s">
        <v>12</v>
      </c>
      <c r="G78" s="333" t="s">
        <v>12</v>
      </c>
      <c r="H78" s="333" t="s">
        <v>12</v>
      </c>
      <c r="I78" s="333" t="s">
        <v>12</v>
      </c>
      <c r="J78" s="322"/>
    </row>
    <row r="79" spans="2:10" ht="14.5" customHeight="1" thickBot="1" x14ac:dyDescent="0.3">
      <c r="B79" s="332">
        <f t="shared" si="1"/>
        <v>1.1354166666666661</v>
      </c>
      <c r="C79" s="333" t="s">
        <v>12</v>
      </c>
      <c r="D79" s="333" t="s">
        <v>12</v>
      </c>
      <c r="E79" s="333" t="s">
        <v>12</v>
      </c>
      <c r="F79" s="333" t="s">
        <v>12</v>
      </c>
      <c r="G79" s="333" t="s">
        <v>12</v>
      </c>
      <c r="H79" s="333" t="s">
        <v>12</v>
      </c>
      <c r="I79" s="333" t="s">
        <v>12</v>
      </c>
      <c r="J79" s="322"/>
    </row>
    <row r="80" spans="2:10" ht="14.5" customHeight="1" thickBot="1" x14ac:dyDescent="0.3">
      <c r="B80" s="332">
        <f t="shared" si="1"/>
        <v>1.1458333333333328</v>
      </c>
      <c r="C80" s="333" t="s">
        <v>12</v>
      </c>
      <c r="D80" s="333" t="s">
        <v>12</v>
      </c>
      <c r="E80" s="333" t="s">
        <v>12</v>
      </c>
      <c r="F80" s="333" t="s">
        <v>12</v>
      </c>
      <c r="G80" s="333" t="s">
        <v>12</v>
      </c>
      <c r="H80" s="333" t="s">
        <v>12</v>
      </c>
      <c r="I80" s="333" t="s">
        <v>12</v>
      </c>
      <c r="J80" s="322"/>
    </row>
    <row r="81" spans="2:10" ht="14.5" customHeight="1" thickBot="1" x14ac:dyDescent="0.3">
      <c r="B81" s="332">
        <f t="shared" si="1"/>
        <v>1.1562499999999996</v>
      </c>
      <c r="C81" s="322"/>
      <c r="D81" s="322"/>
      <c r="E81" s="322"/>
      <c r="F81" s="322"/>
      <c r="G81" s="322"/>
      <c r="H81" s="322"/>
      <c r="I81" s="322"/>
      <c r="J81" s="322"/>
    </row>
    <row r="82" spans="2:10" ht="14.5" customHeight="1" thickBot="1" x14ac:dyDescent="0.3">
      <c r="B82" s="332">
        <f t="shared" si="1"/>
        <v>1.1666666666666663</v>
      </c>
      <c r="C82" s="322"/>
      <c r="D82" s="322"/>
      <c r="E82" s="322"/>
      <c r="F82" s="322"/>
      <c r="G82" s="322"/>
      <c r="H82" s="322"/>
      <c r="I82" s="322"/>
      <c r="J82" s="322"/>
    </row>
    <row r="83" spans="2:10" ht="14.5" customHeight="1" thickBot="1" x14ac:dyDescent="0.3">
      <c r="B83" s="332">
        <f t="shared" si="1"/>
        <v>1.177083333333333</v>
      </c>
      <c r="C83" s="322"/>
      <c r="D83" s="322"/>
      <c r="E83" s="322"/>
      <c r="F83" s="322"/>
      <c r="G83" s="322"/>
      <c r="H83" s="322"/>
      <c r="I83" s="322"/>
      <c r="J83" s="322"/>
    </row>
    <row r="84" spans="2:10" ht="14.5" customHeight="1" thickBot="1" x14ac:dyDescent="0.3">
      <c r="B84" s="332">
        <f t="shared" si="1"/>
        <v>1.1874999999999998</v>
      </c>
      <c r="C84" s="322"/>
      <c r="D84" s="322"/>
      <c r="E84" s="322"/>
      <c r="F84" s="322"/>
      <c r="G84" s="322"/>
      <c r="H84" s="322"/>
      <c r="I84" s="322"/>
      <c r="J84" s="322"/>
    </row>
    <row r="85" spans="2:10" ht="14.5" customHeight="1" thickBot="1" x14ac:dyDescent="0.3">
      <c r="B85" s="332">
        <f t="shared" si="1"/>
        <v>1.1979166666666665</v>
      </c>
      <c r="C85" s="322"/>
      <c r="D85" s="322"/>
      <c r="E85" s="322"/>
      <c r="F85" s="322"/>
      <c r="G85" s="322"/>
      <c r="H85" s="322"/>
      <c r="I85" s="322"/>
      <c r="J85" s="322"/>
    </row>
    <row r="86" spans="2:10" ht="14.5" customHeight="1" thickBot="1" x14ac:dyDescent="0.3">
      <c r="B86" s="332">
        <f t="shared" si="1"/>
        <v>1.2083333333333333</v>
      </c>
      <c r="J86" s="322"/>
    </row>
    <row r="87" spans="2:10" ht="14.5" customHeight="1" thickBot="1" x14ac:dyDescent="0.3">
      <c r="B87" s="332">
        <f t="shared" si="1"/>
        <v>1.21875</v>
      </c>
      <c r="J87" s="322"/>
    </row>
    <row r="88" spans="2:10" ht="14.5" customHeight="1" thickBot="1" x14ac:dyDescent="0.3">
      <c r="B88" s="332">
        <f t="shared" si="1"/>
        <v>1.2291666666666667</v>
      </c>
      <c r="J88" s="322"/>
    </row>
    <row r="89" spans="2:10" ht="14.5" customHeight="1" thickBot="1" x14ac:dyDescent="0.3">
      <c r="B89" s="332">
        <f t="shared" si="1"/>
        <v>1.2395833333333335</v>
      </c>
      <c r="J89" s="322"/>
    </row>
    <row r="90" spans="2:10" ht="14.5" customHeight="1" thickBot="1" x14ac:dyDescent="0.3">
      <c r="B90" s="332">
        <f t="shared" si="1"/>
        <v>1.2500000000000002</v>
      </c>
      <c r="J90" s="322"/>
    </row>
    <row r="91" spans="2:10" ht="14.5" customHeight="1" thickBot="1" x14ac:dyDescent="0.3">
      <c r="B91" s="332">
        <f t="shared" si="1"/>
        <v>1.260416666666667</v>
      </c>
      <c r="J91" s="322"/>
    </row>
    <row r="92" spans="2:10" ht="14.5" customHeight="1" thickBot="1" x14ac:dyDescent="0.3">
      <c r="B92" s="332">
        <f t="shared" si="1"/>
        <v>1.2708333333333337</v>
      </c>
      <c r="J92" s="322"/>
    </row>
    <row r="93" spans="2:10" ht="14.5" customHeight="1" thickBot="1" x14ac:dyDescent="0.3">
      <c r="B93" s="332">
        <f t="shared" si="1"/>
        <v>1.2812500000000004</v>
      </c>
      <c r="J93" s="322"/>
    </row>
    <row r="94" spans="2:10" ht="14.5" customHeight="1" thickBot="1" x14ac:dyDescent="0.3">
      <c r="B94" s="332">
        <f t="shared" si="1"/>
        <v>1.2916666666666672</v>
      </c>
      <c r="C94" s="322"/>
      <c r="D94" s="322"/>
      <c r="E94" s="322"/>
      <c r="F94" s="322"/>
      <c r="G94" s="322"/>
      <c r="H94" s="322"/>
      <c r="I94" s="322"/>
      <c r="J94" s="322"/>
    </row>
    <row r="95" spans="2:10" ht="14.5" customHeight="1" thickBot="1" x14ac:dyDescent="0.3">
      <c r="B95" s="332">
        <f t="shared" si="1"/>
        <v>1.3020833333333339</v>
      </c>
      <c r="J95" s="322"/>
    </row>
    <row r="96" spans="2:10" ht="14.5" customHeight="1" thickBot="1" x14ac:dyDescent="0.3">
      <c r="B96" s="332">
        <f t="shared" si="1"/>
        <v>1.3125000000000007</v>
      </c>
      <c r="J96" s="322"/>
    </row>
    <row r="97" spans="2:10" ht="14.5" customHeight="1" thickBot="1" x14ac:dyDescent="0.3">
      <c r="B97" s="332">
        <f t="shared" si="1"/>
        <v>1.3229166666666674</v>
      </c>
      <c r="J97" s="322"/>
    </row>
    <row r="98" spans="2:10" ht="14.5" customHeight="1" thickBot="1" x14ac:dyDescent="0.3">
      <c r="B98" s="332">
        <f t="shared" si="1"/>
        <v>1.3333333333333341</v>
      </c>
      <c r="J98" s="322"/>
    </row>
    <row r="99" spans="2:10" ht="14.5" customHeight="1" thickBot="1" x14ac:dyDescent="0.3">
      <c r="B99" s="332">
        <f t="shared" si="1"/>
        <v>1.3437500000000009</v>
      </c>
      <c r="J99" s="322"/>
    </row>
    <row r="100" spans="2:10" ht="14.5" customHeight="1" thickBot="1" x14ac:dyDescent="0.3">
      <c r="B100" s="332">
        <f t="shared" si="1"/>
        <v>1.3541666666666676</v>
      </c>
      <c r="J100" s="322"/>
    </row>
  </sheetData>
  <mergeCells count="51">
    <mergeCell ref="D11:D22"/>
    <mergeCell ref="E11:E22"/>
    <mergeCell ref="G11:G22"/>
    <mergeCell ref="H11:H22"/>
    <mergeCell ref="C62:C65"/>
    <mergeCell ref="D62:D65"/>
    <mergeCell ref="E62:E65"/>
    <mergeCell ref="F62:F65"/>
    <mergeCell ref="C58:C61"/>
    <mergeCell ref="D58:D61"/>
    <mergeCell ref="E58:E61"/>
    <mergeCell ref="F58:F61"/>
    <mergeCell ref="C52:C55"/>
    <mergeCell ref="D52:D55"/>
    <mergeCell ref="E52:E55"/>
    <mergeCell ref="F52:F55"/>
    <mergeCell ref="G52:G55"/>
    <mergeCell ref="H52:H55"/>
    <mergeCell ref="C48:C51"/>
    <mergeCell ref="D48:D51"/>
    <mergeCell ref="E48:E51"/>
    <mergeCell ref="F48:F51"/>
    <mergeCell ref="G48:G51"/>
    <mergeCell ref="H48:H51"/>
    <mergeCell ref="C40:C43"/>
    <mergeCell ref="D40:D43"/>
    <mergeCell ref="E40:E43"/>
    <mergeCell ref="F40:F43"/>
    <mergeCell ref="G40:G43"/>
    <mergeCell ref="H40:H43"/>
    <mergeCell ref="C36:C39"/>
    <mergeCell ref="D36:D39"/>
    <mergeCell ref="E36:E39"/>
    <mergeCell ref="F36:F39"/>
    <mergeCell ref="G36:G39"/>
    <mergeCell ref="H36:H39"/>
    <mergeCell ref="C30:C33"/>
    <mergeCell ref="D30:D33"/>
    <mergeCell ref="E30:E33"/>
    <mergeCell ref="F30:F33"/>
    <mergeCell ref="G30:G33"/>
    <mergeCell ref="H30:H33"/>
    <mergeCell ref="I11:I22"/>
    <mergeCell ref="C26:C29"/>
    <mergeCell ref="D26:D29"/>
    <mergeCell ref="E26:E29"/>
    <mergeCell ref="F26:F29"/>
    <mergeCell ref="G26:G29"/>
    <mergeCell ref="H26:H29"/>
    <mergeCell ref="C11:C22"/>
    <mergeCell ref="F11:F22"/>
  </mergeCells>
  <dataValidations count="9">
    <dataValidation allowBlank="1" showInputMessage="1" showErrorMessage="1" prompt="Bu hücreye dönem ismini girin" sqref="E1:F1" xr:uid="{C626245D-9070-4850-A9AA-D13574440810}"/>
    <dataValidation allowBlank="1" showInputMessage="1" showErrorMessage="1" prompt="Bu çalışma kitabının başlığı bu hücrededir. Sağdaki hücreye dönem ismini girin" sqref="B1:D1" xr:uid="{82D68E65-453A-4703-BCAB-8CC585E13EEE}"/>
    <dataValidation allowBlank="1" showInputMessage="1" showErrorMessage="1" prompt="Bu hücreye dakika cinsinden Zaman Aralığını girin" sqref="E2" xr:uid="{667E503A-052A-4699-AB63-0C81BA404DE2}"/>
    <dataValidation allowBlank="1" showInputMessage="1" showErrorMessage="1" prompt="Sağdaki hücreye dakika cinsinden Zaman Aralığını girin" sqref="D2" xr:uid="{A30E5AAA-48DB-482B-BDB1-A2C43AEB91B2}"/>
    <dataValidation allowBlank="1" showInputMessage="1" showErrorMessage="1" prompt="Bu hücreye Başlangıç Zamanını girin" sqref="C2" xr:uid="{530FBC3B-6978-4FCF-8BEE-38C60E937A09}"/>
    <dataValidation allowBlank="1" showInputMessage="1" showErrorMessage="1" prompt="Sağdaki hücreye Başlangıç Zamanını girin" sqref="B2" xr:uid="{97DB8979-D7D8-466A-9640-17E025857E7A}"/>
    <dataValidation allowBlank="1" showInputMessage="1" showErrorMessage="1" prompt="Zaman, bu sütundaki bu başlığın altında otomatik olarak güncelleştirilir." sqref="B3" xr:uid="{8250CE56-AAEE-4FEB-87C8-421DC8126A4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AFE0A66-B73F-4F0C-8D7A-71F267C9A41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BB44806-CCF7-4A0F-A5D3-8E4948C305A1}"/>
  </dataValidation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S103"/>
  <sheetViews>
    <sheetView workbookViewId="0">
      <pane ySplit="1" topLeftCell="A5" activePane="bottomLeft" state="frozen"/>
      <selection pane="bottomLeft" activeCell="A20" sqref="A20:XFD20"/>
    </sheetView>
  </sheetViews>
  <sheetFormatPr defaultColWidth="9.0703125" defaultRowHeight="13.5" x14ac:dyDescent="0.25"/>
  <cols>
    <col min="1" max="1" width="34.0703125" style="7" customWidth="1"/>
    <col min="2" max="2" width="4.78515625" style="7" customWidth="1"/>
    <col min="3" max="3" width="5.28515625" style="7" customWidth="1"/>
    <col min="4" max="4" width="4.92578125" style="7" customWidth="1"/>
    <col min="5" max="5" width="6.28515625" style="7" customWidth="1"/>
    <col min="6" max="6" width="3.78515625" style="7" customWidth="1"/>
    <col min="7" max="7" width="4.42578125" style="7" customWidth="1"/>
    <col min="8" max="8" width="4.92578125" style="7" customWidth="1"/>
    <col min="9" max="9" width="4.42578125" style="7" customWidth="1"/>
    <col min="10" max="10" width="4.0703125" style="7" customWidth="1"/>
    <col min="11" max="11" width="5.42578125" style="7" customWidth="1"/>
    <col min="12" max="12" width="4.0703125" style="7" customWidth="1"/>
    <col min="13" max="13" width="5.5703125" style="7" customWidth="1"/>
    <col min="14" max="14" width="4.92578125" style="7" customWidth="1"/>
    <col min="15" max="16" width="5.42578125" style="7" customWidth="1"/>
    <col min="17" max="16384" width="9.0703125" style="7"/>
  </cols>
  <sheetData>
    <row r="1" spans="1:19" ht="96.65" customHeight="1" x14ac:dyDescent="0.25">
      <c r="B1" s="32" t="s">
        <v>88</v>
      </c>
      <c r="C1" s="33" t="s">
        <v>89</v>
      </c>
      <c r="D1" s="34" t="s">
        <v>90</v>
      </c>
      <c r="E1" s="31" t="s">
        <v>420</v>
      </c>
      <c r="F1" s="38" t="s">
        <v>102</v>
      </c>
      <c r="G1" s="39" t="s">
        <v>104</v>
      </c>
      <c r="H1" s="40" t="s">
        <v>105</v>
      </c>
      <c r="I1" s="41" t="s">
        <v>106</v>
      </c>
      <c r="J1" s="42" t="s">
        <v>107</v>
      </c>
      <c r="K1" s="43" t="s">
        <v>108</v>
      </c>
      <c r="L1" s="44" t="s">
        <v>109</v>
      </c>
      <c r="M1" s="46" t="s">
        <v>111</v>
      </c>
      <c r="N1" s="45" t="s">
        <v>110</v>
      </c>
      <c r="O1" s="47" t="s">
        <v>112</v>
      </c>
      <c r="P1" s="282" t="s">
        <v>497</v>
      </c>
      <c r="Q1" s="7" t="s">
        <v>435</v>
      </c>
      <c r="R1" s="7" t="s">
        <v>436</v>
      </c>
      <c r="S1" s="7" t="s">
        <v>437</v>
      </c>
    </row>
    <row r="2" spans="1:19" ht="20.5" customHeight="1" x14ac:dyDescent="0.25">
      <c r="A2" s="35" t="s">
        <v>91</v>
      </c>
      <c r="B2" s="278">
        <v>89</v>
      </c>
      <c r="C2" s="278">
        <v>108</v>
      </c>
      <c r="E2" s="7">
        <v>115</v>
      </c>
      <c r="Q2" s="7">
        <v>196</v>
      </c>
    </row>
    <row r="3" spans="1:19" ht="20.5" customHeight="1" x14ac:dyDescent="0.25">
      <c r="A3" s="35" t="s">
        <v>92</v>
      </c>
      <c r="B3" s="278">
        <v>98</v>
      </c>
      <c r="C3" s="278">
        <v>142</v>
      </c>
      <c r="D3" s="7">
        <v>142</v>
      </c>
      <c r="E3" s="7">
        <v>208</v>
      </c>
      <c r="Q3" s="7">
        <v>271</v>
      </c>
    </row>
    <row r="4" spans="1:19" ht="20.5" customHeight="1" x14ac:dyDescent="0.25">
      <c r="A4" s="35" t="s">
        <v>103</v>
      </c>
      <c r="B4" s="7">
        <v>82</v>
      </c>
      <c r="C4" s="7">
        <v>84</v>
      </c>
      <c r="D4" s="7">
        <v>150</v>
      </c>
      <c r="E4" s="7">
        <v>93</v>
      </c>
      <c r="Q4" s="7">
        <v>198</v>
      </c>
    </row>
    <row r="5" spans="1:19" x14ac:dyDescent="0.25">
      <c r="A5" s="35" t="s">
        <v>93</v>
      </c>
      <c r="B5" s="7">
        <v>91</v>
      </c>
      <c r="C5" s="7">
        <v>92</v>
      </c>
      <c r="D5" s="7">
        <v>111</v>
      </c>
      <c r="E5" s="7">
        <v>64</v>
      </c>
      <c r="Q5" s="7">
        <v>183</v>
      </c>
    </row>
    <row r="6" spans="1:19" x14ac:dyDescent="0.25">
      <c r="A6" s="35" t="s">
        <v>419</v>
      </c>
      <c r="B6" s="7">
        <v>47</v>
      </c>
      <c r="D6" s="7">
        <v>50</v>
      </c>
    </row>
    <row r="7" spans="1:19" x14ac:dyDescent="0.25">
      <c r="A7" s="36" t="s">
        <v>94</v>
      </c>
      <c r="B7" s="7">
        <v>68</v>
      </c>
      <c r="C7" s="7">
        <v>105</v>
      </c>
      <c r="D7" s="7">
        <v>52</v>
      </c>
      <c r="E7" s="7">
        <v>438</v>
      </c>
      <c r="Q7" s="7">
        <v>353</v>
      </c>
    </row>
    <row r="8" spans="1:19" x14ac:dyDescent="0.25">
      <c r="A8" s="36" t="s">
        <v>95</v>
      </c>
      <c r="B8" s="7">
        <v>189</v>
      </c>
      <c r="C8" s="7">
        <v>252</v>
      </c>
      <c r="D8" s="7">
        <v>387</v>
      </c>
      <c r="E8" s="7">
        <v>800</v>
      </c>
      <c r="Q8" s="7">
        <v>321</v>
      </c>
    </row>
    <row r="9" spans="1:19" x14ac:dyDescent="0.25">
      <c r="A9" s="36" t="s">
        <v>96</v>
      </c>
      <c r="B9" s="7">
        <v>112</v>
      </c>
      <c r="C9" s="7">
        <v>148</v>
      </c>
      <c r="D9" s="7">
        <v>187</v>
      </c>
      <c r="E9" s="7">
        <v>281</v>
      </c>
      <c r="Q9" s="7">
        <v>168</v>
      </c>
    </row>
    <row r="10" spans="1:19" x14ac:dyDescent="0.25">
      <c r="A10" s="36" t="s">
        <v>97</v>
      </c>
      <c r="B10" s="7">
        <v>109</v>
      </c>
      <c r="C10" s="7">
        <v>104</v>
      </c>
      <c r="D10" s="7">
        <v>179</v>
      </c>
      <c r="E10" s="7">
        <v>143</v>
      </c>
      <c r="Q10" s="7">
        <v>120</v>
      </c>
    </row>
    <row r="11" spans="1:19" x14ac:dyDescent="0.25">
      <c r="A11" s="36" t="s">
        <v>419</v>
      </c>
      <c r="B11" s="7">
        <v>47</v>
      </c>
    </row>
    <row r="12" spans="1:19" x14ac:dyDescent="0.25">
      <c r="A12" s="37" t="s">
        <v>98</v>
      </c>
      <c r="B12" s="7">
        <v>98</v>
      </c>
      <c r="C12" s="7">
        <v>153</v>
      </c>
      <c r="D12" s="7">
        <v>138</v>
      </c>
      <c r="E12" s="7">
        <v>421</v>
      </c>
      <c r="Q12" s="7">
        <v>159</v>
      </c>
    </row>
    <row r="13" spans="1:19" x14ac:dyDescent="0.25">
      <c r="A13" s="37" t="s">
        <v>99</v>
      </c>
      <c r="B13" s="7">
        <v>240</v>
      </c>
      <c r="C13" s="7">
        <v>368</v>
      </c>
      <c r="D13" s="7">
        <v>322</v>
      </c>
      <c r="E13" s="7">
        <v>1147</v>
      </c>
      <c r="Q13" s="7">
        <v>239</v>
      </c>
    </row>
    <row r="14" spans="1:19" x14ac:dyDescent="0.25">
      <c r="A14" s="37" t="s">
        <v>100</v>
      </c>
      <c r="B14" s="7">
        <v>182</v>
      </c>
      <c r="C14" s="7">
        <v>296</v>
      </c>
      <c r="D14" s="7">
        <v>287</v>
      </c>
      <c r="E14" s="7">
        <v>724</v>
      </c>
      <c r="Q14" s="7">
        <v>160</v>
      </c>
    </row>
    <row r="15" spans="1:19" x14ac:dyDescent="0.25">
      <c r="A15" s="37" t="s">
        <v>101</v>
      </c>
      <c r="B15" s="7">
        <v>66</v>
      </c>
      <c r="C15" s="7">
        <v>84</v>
      </c>
      <c r="D15" s="7">
        <v>80</v>
      </c>
      <c r="Q15" s="7">
        <v>324</v>
      </c>
    </row>
    <row r="16" spans="1:19" x14ac:dyDescent="0.25">
      <c r="A16" s="37" t="s">
        <v>419</v>
      </c>
      <c r="B16" s="7">
        <v>37</v>
      </c>
    </row>
    <row r="18" spans="1:19" x14ac:dyDescent="0.25">
      <c r="A18" s="49" t="s">
        <v>114</v>
      </c>
      <c r="F18" s="278">
        <v>21</v>
      </c>
      <c r="G18" s="278">
        <v>28</v>
      </c>
      <c r="H18" s="7">
        <v>48</v>
      </c>
      <c r="Q18" s="7">
        <v>133</v>
      </c>
      <c r="R18" s="7" t="s">
        <v>422</v>
      </c>
      <c r="S18" s="7" t="s">
        <v>425</v>
      </c>
    </row>
    <row r="19" spans="1:19" x14ac:dyDescent="0.25">
      <c r="A19" s="49" t="s">
        <v>115</v>
      </c>
      <c r="F19" s="278">
        <v>34</v>
      </c>
      <c r="G19" s="278">
        <v>38</v>
      </c>
      <c r="H19" s="7">
        <v>33</v>
      </c>
      <c r="Q19" s="7">
        <v>61</v>
      </c>
      <c r="R19" s="7" t="s">
        <v>423</v>
      </c>
      <c r="S19" s="7" t="s">
        <v>425</v>
      </c>
    </row>
    <row r="20" spans="1:19" x14ac:dyDescent="0.25">
      <c r="A20" s="49" t="s">
        <v>116</v>
      </c>
      <c r="F20" s="278"/>
      <c r="H20" s="7">
        <v>28</v>
      </c>
      <c r="Q20" s="249">
        <v>60</v>
      </c>
      <c r="R20" s="249" t="s">
        <v>424</v>
      </c>
      <c r="S20" s="249" t="s">
        <v>426</v>
      </c>
    </row>
    <row r="21" spans="1:19" x14ac:dyDescent="0.25">
      <c r="A21" s="49" t="s">
        <v>117</v>
      </c>
      <c r="F21" s="278">
        <v>58</v>
      </c>
      <c r="G21" s="278">
        <v>72</v>
      </c>
      <c r="H21" s="7">
        <v>66</v>
      </c>
      <c r="Q21" s="249"/>
      <c r="R21" s="249"/>
      <c r="S21" s="249"/>
    </row>
    <row r="22" spans="1:19" x14ac:dyDescent="0.25">
      <c r="A22" s="49" t="s">
        <v>118</v>
      </c>
      <c r="F22" s="278">
        <v>49</v>
      </c>
      <c r="G22" s="278"/>
      <c r="H22" s="7">
        <v>49</v>
      </c>
      <c r="Q22" s="249"/>
      <c r="R22" s="249"/>
      <c r="S22" s="249"/>
    </row>
    <row r="23" spans="1:19" x14ac:dyDescent="0.25">
      <c r="A23" s="49" t="s">
        <v>113</v>
      </c>
      <c r="F23" s="7">
        <v>49</v>
      </c>
      <c r="G23" s="7">
        <v>53</v>
      </c>
      <c r="H23" s="7">
        <v>58</v>
      </c>
      <c r="Q23" s="7">
        <v>144</v>
      </c>
      <c r="R23" s="7" t="s">
        <v>438</v>
      </c>
      <c r="S23" s="7" t="s">
        <v>426</v>
      </c>
    </row>
    <row r="24" spans="1:19" x14ac:dyDescent="0.25">
      <c r="A24" s="49" t="s">
        <v>119</v>
      </c>
      <c r="F24" s="7">
        <v>55</v>
      </c>
      <c r="G24" s="7">
        <v>62</v>
      </c>
      <c r="H24" s="7">
        <v>108</v>
      </c>
      <c r="Q24" s="7">
        <v>37</v>
      </c>
      <c r="R24" s="7" t="s">
        <v>450</v>
      </c>
      <c r="S24" s="7" t="s">
        <v>449</v>
      </c>
    </row>
    <row r="25" spans="1:19" x14ac:dyDescent="0.25">
      <c r="A25" s="49" t="s">
        <v>120</v>
      </c>
      <c r="F25" s="7">
        <v>80</v>
      </c>
      <c r="G25" s="7">
        <v>92</v>
      </c>
      <c r="H25" s="7">
        <v>48</v>
      </c>
      <c r="Q25" s="7">
        <v>172</v>
      </c>
      <c r="R25" s="7" t="s">
        <v>430</v>
      </c>
      <c r="S25" s="7" t="s">
        <v>451</v>
      </c>
    </row>
    <row r="26" spans="1:19" x14ac:dyDescent="0.25">
      <c r="A26" s="49" t="s">
        <v>121</v>
      </c>
      <c r="F26" s="7">
        <v>82</v>
      </c>
      <c r="G26" s="7">
        <v>59</v>
      </c>
      <c r="H26" s="7">
        <v>72</v>
      </c>
      <c r="Q26" s="7">
        <v>67</v>
      </c>
      <c r="R26" s="7" t="s">
        <v>452</v>
      </c>
      <c r="S26" s="7" t="s">
        <v>451</v>
      </c>
    </row>
    <row r="27" spans="1:19" x14ac:dyDescent="0.25">
      <c r="A27" s="49" t="s">
        <v>122</v>
      </c>
      <c r="F27" s="7">
        <v>93</v>
      </c>
      <c r="G27" s="7">
        <v>77</v>
      </c>
      <c r="H27" s="7">
        <v>72</v>
      </c>
      <c r="Q27" s="7">
        <v>209</v>
      </c>
      <c r="R27" s="7" t="s">
        <v>453</v>
      </c>
      <c r="S27" s="7" t="s">
        <v>426</v>
      </c>
    </row>
    <row r="28" spans="1:19" x14ac:dyDescent="0.25">
      <c r="A28" s="49" t="s">
        <v>123</v>
      </c>
      <c r="F28" s="7">
        <v>44</v>
      </c>
      <c r="G28" s="7">
        <v>94</v>
      </c>
      <c r="H28" s="7">
        <v>90</v>
      </c>
      <c r="Q28" s="7">
        <v>88</v>
      </c>
      <c r="R28" s="7" t="s">
        <v>454</v>
      </c>
      <c r="S28" s="7" t="s">
        <v>426</v>
      </c>
    </row>
    <row r="29" spans="1:19" x14ac:dyDescent="0.25">
      <c r="A29" s="251" t="s">
        <v>124</v>
      </c>
      <c r="F29" s="7">
        <v>41</v>
      </c>
      <c r="G29" s="249">
        <v>118</v>
      </c>
      <c r="H29" s="7">
        <v>72</v>
      </c>
      <c r="Q29" s="249">
        <v>266</v>
      </c>
      <c r="R29" s="7" t="s">
        <v>460</v>
      </c>
      <c r="S29" s="7" t="s">
        <v>451</v>
      </c>
    </row>
    <row r="30" spans="1:19" x14ac:dyDescent="0.25">
      <c r="A30" s="251" t="s">
        <v>125</v>
      </c>
      <c r="F30" s="249">
        <v>18</v>
      </c>
      <c r="G30" s="249"/>
      <c r="H30" s="7">
        <v>36</v>
      </c>
      <c r="Q30" s="249"/>
      <c r="R30" s="7" t="s">
        <v>423</v>
      </c>
      <c r="S30" s="7" t="s">
        <v>456</v>
      </c>
    </row>
    <row r="31" spans="1:19" x14ac:dyDescent="0.25">
      <c r="A31" s="251" t="s">
        <v>126</v>
      </c>
      <c r="F31" s="249"/>
      <c r="G31" s="249"/>
      <c r="H31" s="7">
        <v>10</v>
      </c>
      <c r="Q31" s="249"/>
      <c r="R31" s="7" t="s">
        <v>461</v>
      </c>
      <c r="S31" s="7" t="s">
        <v>462</v>
      </c>
    </row>
    <row r="32" spans="1:19" x14ac:dyDescent="0.25">
      <c r="A32" s="251" t="s">
        <v>127</v>
      </c>
      <c r="F32" s="7">
        <v>22</v>
      </c>
      <c r="G32" s="249"/>
      <c r="H32" s="7">
        <v>24</v>
      </c>
      <c r="Q32" s="249"/>
      <c r="R32" s="7" t="s">
        <v>430</v>
      </c>
      <c r="S32" s="7" t="s">
        <v>456</v>
      </c>
    </row>
    <row r="33" spans="1:19" x14ac:dyDescent="0.25">
      <c r="A33" s="251" t="s">
        <v>128</v>
      </c>
      <c r="F33" s="7">
        <v>40</v>
      </c>
      <c r="G33" s="7">
        <v>70</v>
      </c>
      <c r="H33" s="7">
        <v>56</v>
      </c>
      <c r="Q33" s="7">
        <v>112</v>
      </c>
      <c r="R33" s="7" t="s">
        <v>463</v>
      </c>
      <c r="S33" s="7" t="s">
        <v>426</v>
      </c>
    </row>
    <row r="34" spans="1:19" x14ac:dyDescent="0.25">
      <c r="A34" s="252" t="s">
        <v>129</v>
      </c>
      <c r="F34" s="250">
        <v>48</v>
      </c>
      <c r="G34" s="249">
        <v>78</v>
      </c>
      <c r="H34" s="7">
        <v>36</v>
      </c>
      <c r="Q34" s="249">
        <v>242</v>
      </c>
      <c r="R34" s="7" t="s">
        <v>455</v>
      </c>
      <c r="S34" s="7" t="s">
        <v>456</v>
      </c>
    </row>
    <row r="35" spans="1:19" x14ac:dyDescent="0.25">
      <c r="A35" s="252" t="s">
        <v>130</v>
      </c>
      <c r="F35" s="7">
        <v>36</v>
      </c>
      <c r="G35" s="249"/>
      <c r="H35" s="7">
        <v>48</v>
      </c>
      <c r="Q35" s="249"/>
      <c r="R35" s="7" t="s">
        <v>431</v>
      </c>
      <c r="S35" s="7" t="s">
        <v>456</v>
      </c>
    </row>
    <row r="36" spans="1:19" x14ac:dyDescent="0.25">
      <c r="A36" s="252" t="s">
        <v>131</v>
      </c>
      <c r="F36" s="250"/>
      <c r="G36" s="249"/>
      <c r="H36" s="7">
        <v>32</v>
      </c>
      <c r="Q36" s="249"/>
      <c r="R36" s="249" t="s">
        <v>457</v>
      </c>
      <c r="S36" s="249" t="s">
        <v>456</v>
      </c>
    </row>
    <row r="37" spans="1:19" x14ac:dyDescent="0.25">
      <c r="A37" s="252" t="s">
        <v>132</v>
      </c>
      <c r="F37" s="7">
        <v>17</v>
      </c>
      <c r="G37" s="249"/>
      <c r="H37" s="7">
        <v>54</v>
      </c>
      <c r="Q37" s="249"/>
      <c r="R37" s="249"/>
      <c r="S37" s="249"/>
    </row>
    <row r="38" spans="1:19" x14ac:dyDescent="0.25">
      <c r="A38" s="252" t="s">
        <v>133</v>
      </c>
      <c r="F38" s="7">
        <v>48</v>
      </c>
      <c r="G38" s="249">
        <v>80</v>
      </c>
      <c r="H38" s="7">
        <v>45</v>
      </c>
      <c r="Q38" s="249">
        <v>260</v>
      </c>
      <c r="R38" s="7" t="s">
        <v>458</v>
      </c>
      <c r="S38" s="7" t="s">
        <v>456</v>
      </c>
    </row>
    <row r="39" spans="1:19" x14ac:dyDescent="0.25">
      <c r="A39" s="252" t="s">
        <v>134</v>
      </c>
      <c r="F39" s="7">
        <v>32</v>
      </c>
      <c r="G39" s="249"/>
      <c r="H39" s="7">
        <v>24</v>
      </c>
      <c r="Q39" s="249"/>
      <c r="R39" s="7" t="s">
        <v>423</v>
      </c>
      <c r="S39" s="7" t="s">
        <v>425</v>
      </c>
    </row>
    <row r="40" spans="1:19" x14ac:dyDescent="0.25">
      <c r="A40" s="252" t="s">
        <v>421</v>
      </c>
      <c r="F40" s="249">
        <v>48</v>
      </c>
      <c r="G40" s="249">
        <v>44</v>
      </c>
      <c r="H40" s="7">
        <v>22</v>
      </c>
      <c r="Q40" s="249"/>
      <c r="R40" s="7" t="s">
        <v>431</v>
      </c>
      <c r="S40" s="7" t="s">
        <v>456</v>
      </c>
    </row>
    <row r="41" spans="1:19" x14ac:dyDescent="0.25">
      <c r="A41" s="252" t="s">
        <v>135</v>
      </c>
      <c r="F41" s="249"/>
      <c r="G41" s="249"/>
      <c r="H41" s="7">
        <v>10</v>
      </c>
      <c r="Q41" s="249"/>
      <c r="R41" s="7" t="s">
        <v>459</v>
      </c>
      <c r="S41" s="7" t="s">
        <v>425</v>
      </c>
    </row>
    <row r="42" spans="1:19" x14ac:dyDescent="0.25">
      <c r="A42" s="253" t="s">
        <v>136</v>
      </c>
      <c r="F42" s="7">
        <v>29</v>
      </c>
      <c r="G42" s="249">
        <v>85</v>
      </c>
      <c r="H42" s="249">
        <v>72</v>
      </c>
      <c r="Q42" s="249">
        <v>154</v>
      </c>
      <c r="R42" s="249" t="s">
        <v>454</v>
      </c>
      <c r="S42" s="249" t="s">
        <v>449</v>
      </c>
    </row>
    <row r="43" spans="1:19" x14ac:dyDescent="0.25">
      <c r="A43" s="253" t="s">
        <v>137</v>
      </c>
      <c r="F43" s="249">
        <v>43</v>
      </c>
      <c r="G43" s="249"/>
      <c r="H43" s="249"/>
      <c r="Q43" s="249"/>
      <c r="R43" s="249"/>
      <c r="S43" s="249"/>
    </row>
    <row r="44" spans="1:19" x14ac:dyDescent="0.25">
      <c r="A44" s="253" t="s">
        <v>138</v>
      </c>
      <c r="F44" s="249"/>
      <c r="G44" s="249"/>
      <c r="H44" s="7">
        <v>33</v>
      </c>
      <c r="Q44" s="249"/>
      <c r="R44" s="249"/>
      <c r="S44" s="249"/>
    </row>
    <row r="45" spans="1:19" x14ac:dyDescent="0.25">
      <c r="A45" s="253" t="s">
        <v>139</v>
      </c>
      <c r="F45" s="7">
        <v>32</v>
      </c>
      <c r="G45" s="249"/>
      <c r="H45" s="7">
        <v>44</v>
      </c>
      <c r="Q45" s="249"/>
      <c r="R45" s="7" t="s">
        <v>464</v>
      </c>
      <c r="S45" s="7" t="s">
        <v>456</v>
      </c>
    </row>
    <row r="46" spans="1:19" x14ac:dyDescent="0.25">
      <c r="A46" s="255" t="s">
        <v>140</v>
      </c>
      <c r="F46" s="7">
        <v>22</v>
      </c>
      <c r="G46" s="249">
        <v>96</v>
      </c>
      <c r="H46" s="7">
        <v>22</v>
      </c>
      <c r="Q46" s="7">
        <v>78</v>
      </c>
      <c r="R46" s="7" t="s">
        <v>461</v>
      </c>
      <c r="S46" s="7" t="s">
        <v>456</v>
      </c>
    </row>
    <row r="47" spans="1:19" x14ac:dyDescent="0.25">
      <c r="A47" s="255" t="s">
        <v>141</v>
      </c>
      <c r="F47" s="7">
        <v>26</v>
      </c>
      <c r="G47" s="249"/>
      <c r="H47" s="7">
        <v>16</v>
      </c>
      <c r="Q47" s="249">
        <v>122</v>
      </c>
      <c r="R47" s="7" t="s">
        <v>465</v>
      </c>
      <c r="S47" s="7" t="s">
        <v>456</v>
      </c>
    </row>
    <row r="48" spans="1:19" x14ac:dyDescent="0.25">
      <c r="A48" s="255" t="s">
        <v>142</v>
      </c>
      <c r="F48" s="7">
        <v>42</v>
      </c>
      <c r="G48" s="249"/>
      <c r="H48" s="7">
        <v>30</v>
      </c>
      <c r="Q48" s="249"/>
      <c r="R48" s="7" t="s">
        <v>423</v>
      </c>
      <c r="S48" s="7" t="s">
        <v>451</v>
      </c>
    </row>
    <row r="49" spans="1:19" x14ac:dyDescent="0.25">
      <c r="A49" s="255" t="s">
        <v>143</v>
      </c>
      <c r="F49" s="7">
        <v>32</v>
      </c>
      <c r="G49" s="249"/>
      <c r="H49" s="7">
        <v>22</v>
      </c>
      <c r="Q49" s="249"/>
      <c r="R49" s="7" t="s">
        <v>461</v>
      </c>
      <c r="S49" s="7" t="s">
        <v>456</v>
      </c>
    </row>
    <row r="50" spans="1:19" x14ac:dyDescent="0.25">
      <c r="A50" s="254" t="s">
        <v>144</v>
      </c>
      <c r="F50" s="249">
        <v>43</v>
      </c>
      <c r="G50" s="249">
        <v>84</v>
      </c>
      <c r="H50" s="7">
        <v>72</v>
      </c>
      <c r="Q50" s="249">
        <v>249</v>
      </c>
      <c r="R50" s="7" t="s">
        <v>431</v>
      </c>
      <c r="S50" s="7" t="s">
        <v>456</v>
      </c>
    </row>
    <row r="51" spans="1:19" x14ac:dyDescent="0.25">
      <c r="A51" s="254" t="s">
        <v>145</v>
      </c>
      <c r="F51" s="249"/>
      <c r="G51" s="249"/>
      <c r="H51" s="7">
        <v>44</v>
      </c>
      <c r="Q51" s="249"/>
      <c r="R51" s="249" t="s">
        <v>422</v>
      </c>
      <c r="S51" s="249" t="s">
        <v>451</v>
      </c>
    </row>
    <row r="52" spans="1:19" x14ac:dyDescent="0.25">
      <c r="A52" s="254" t="s">
        <v>146</v>
      </c>
      <c r="F52" s="7">
        <v>44</v>
      </c>
      <c r="G52" s="249"/>
      <c r="H52" s="7">
        <v>20</v>
      </c>
      <c r="Q52" s="249"/>
      <c r="R52" s="249"/>
      <c r="S52" s="249"/>
    </row>
    <row r="53" spans="1:19" x14ac:dyDescent="0.25">
      <c r="A53" s="254" t="s">
        <v>147</v>
      </c>
      <c r="F53" s="7">
        <v>25</v>
      </c>
      <c r="G53" s="249"/>
      <c r="H53" s="7">
        <v>33</v>
      </c>
      <c r="Q53" s="249"/>
      <c r="R53" s="7" t="s">
        <v>466</v>
      </c>
      <c r="S53" s="7" t="s">
        <v>456</v>
      </c>
    </row>
    <row r="54" spans="1:19" x14ac:dyDescent="0.25">
      <c r="A54" s="254" t="s">
        <v>148</v>
      </c>
      <c r="F54" s="7">
        <v>42</v>
      </c>
      <c r="G54" s="7">
        <v>39</v>
      </c>
      <c r="H54" s="7">
        <v>30</v>
      </c>
      <c r="Q54" s="7">
        <v>109</v>
      </c>
      <c r="R54" s="7" t="s">
        <v>454</v>
      </c>
      <c r="S54" s="7" t="s">
        <v>428</v>
      </c>
    </row>
    <row r="55" spans="1:19" x14ac:dyDescent="0.25">
      <c r="H55" s="7">
        <f>SUM(H18:H54)</f>
        <v>1579</v>
      </c>
    </row>
    <row r="56" spans="1:19" x14ac:dyDescent="0.25">
      <c r="A56" s="256" t="s">
        <v>173</v>
      </c>
      <c r="I56" s="278">
        <v>271</v>
      </c>
      <c r="J56" s="278">
        <v>122</v>
      </c>
      <c r="K56" s="249">
        <v>166</v>
      </c>
      <c r="Q56" s="249">
        <v>125</v>
      </c>
      <c r="R56" s="7" t="s">
        <v>427</v>
      </c>
      <c r="S56" s="7" t="s">
        <v>428</v>
      </c>
    </row>
    <row r="57" spans="1:19" x14ac:dyDescent="0.25">
      <c r="A57" s="256" t="s">
        <v>174</v>
      </c>
      <c r="I57" s="278"/>
      <c r="J57" s="278">
        <v>130</v>
      </c>
      <c r="K57" s="249"/>
      <c r="Q57" s="249"/>
    </row>
    <row r="58" spans="1:19" x14ac:dyDescent="0.25">
      <c r="A58" s="256" t="s">
        <v>175</v>
      </c>
      <c r="J58" s="7">
        <v>107</v>
      </c>
      <c r="K58" s="7">
        <v>259</v>
      </c>
    </row>
    <row r="59" spans="1:19" x14ac:dyDescent="0.25">
      <c r="A59" s="256" t="s">
        <v>176</v>
      </c>
      <c r="I59" s="278">
        <v>159</v>
      </c>
      <c r="J59" s="10">
        <v>133</v>
      </c>
      <c r="K59" s="7">
        <v>119</v>
      </c>
      <c r="Q59" s="7">
        <v>74</v>
      </c>
      <c r="R59" s="7" t="s">
        <v>429</v>
      </c>
      <c r="S59" s="7" t="s">
        <v>428</v>
      </c>
    </row>
    <row r="60" spans="1:19" x14ac:dyDescent="0.25">
      <c r="A60" s="256" t="s">
        <v>177</v>
      </c>
      <c r="I60" s="7">
        <v>155</v>
      </c>
      <c r="J60" s="7">
        <v>185</v>
      </c>
      <c r="K60" s="7">
        <v>196</v>
      </c>
      <c r="Q60" s="7">
        <v>80</v>
      </c>
      <c r="R60" s="7" t="s">
        <v>467</v>
      </c>
      <c r="S60" s="7" t="s">
        <v>449</v>
      </c>
    </row>
    <row r="61" spans="1:19" x14ac:dyDescent="0.25">
      <c r="A61" s="257" t="s">
        <v>178</v>
      </c>
      <c r="I61" s="7">
        <v>127</v>
      </c>
      <c r="J61" s="7">
        <v>92</v>
      </c>
      <c r="K61" s="7">
        <v>100</v>
      </c>
      <c r="Q61" s="7">
        <v>39</v>
      </c>
      <c r="R61" s="7" t="s">
        <v>468</v>
      </c>
      <c r="S61" s="7" t="s">
        <v>451</v>
      </c>
    </row>
    <row r="62" spans="1:19" x14ac:dyDescent="0.25">
      <c r="A62" s="257" t="s">
        <v>179</v>
      </c>
      <c r="I62" s="7">
        <v>220</v>
      </c>
      <c r="J62" s="7">
        <v>97</v>
      </c>
      <c r="K62" s="7">
        <v>85</v>
      </c>
      <c r="Q62" s="7">
        <v>51</v>
      </c>
      <c r="R62" s="7" t="s">
        <v>424</v>
      </c>
      <c r="S62" s="7" t="s">
        <v>471</v>
      </c>
    </row>
    <row r="63" spans="1:19" x14ac:dyDescent="0.25">
      <c r="A63" s="257" t="s">
        <v>180</v>
      </c>
      <c r="I63" s="7">
        <v>196</v>
      </c>
      <c r="J63" s="7">
        <v>173</v>
      </c>
      <c r="K63" s="7">
        <v>183</v>
      </c>
      <c r="Q63" s="249">
        <v>175</v>
      </c>
      <c r="R63" s="7" t="s">
        <v>469</v>
      </c>
      <c r="S63" s="7" t="s">
        <v>451</v>
      </c>
    </row>
    <row r="64" spans="1:19" x14ac:dyDescent="0.25">
      <c r="A64" s="257" t="s">
        <v>181</v>
      </c>
      <c r="I64" s="7">
        <v>121</v>
      </c>
      <c r="J64" s="7">
        <v>130</v>
      </c>
      <c r="K64" s="7">
        <v>148</v>
      </c>
      <c r="Q64" s="249"/>
      <c r="R64" s="7" t="s">
        <v>458</v>
      </c>
      <c r="S64" s="7" t="s">
        <v>426</v>
      </c>
    </row>
    <row r="65" spans="1:19" x14ac:dyDescent="0.25">
      <c r="A65" s="258" t="s">
        <v>182</v>
      </c>
      <c r="I65" s="7">
        <v>122</v>
      </c>
      <c r="J65" s="7">
        <v>161</v>
      </c>
      <c r="K65" s="7">
        <v>111</v>
      </c>
      <c r="Q65" s="7">
        <v>130</v>
      </c>
      <c r="R65" s="7" t="s">
        <v>473</v>
      </c>
      <c r="S65" s="7" t="s">
        <v>426</v>
      </c>
    </row>
    <row r="66" spans="1:19" x14ac:dyDescent="0.25">
      <c r="A66" s="258" t="s">
        <v>183</v>
      </c>
      <c r="I66" s="7">
        <v>139</v>
      </c>
      <c r="J66" s="249">
        <v>472</v>
      </c>
      <c r="K66" s="7">
        <v>412</v>
      </c>
      <c r="Q66" s="7">
        <v>102</v>
      </c>
      <c r="R66" s="7" t="s">
        <v>470</v>
      </c>
      <c r="S66" s="7" t="s">
        <v>428</v>
      </c>
    </row>
    <row r="67" spans="1:19" x14ac:dyDescent="0.25">
      <c r="A67" s="258" t="s">
        <v>184</v>
      </c>
      <c r="I67" s="7">
        <v>403</v>
      </c>
      <c r="J67" s="249"/>
      <c r="K67" s="7">
        <v>192</v>
      </c>
      <c r="Q67" s="7">
        <v>242</v>
      </c>
      <c r="R67" s="7" t="s">
        <v>474</v>
      </c>
      <c r="S67" s="7" t="s">
        <v>472</v>
      </c>
    </row>
    <row r="68" spans="1:19" x14ac:dyDescent="0.25">
      <c r="A68" s="258" t="s">
        <v>185</v>
      </c>
      <c r="I68" s="7">
        <v>71</v>
      </c>
      <c r="J68" s="7">
        <v>47</v>
      </c>
      <c r="K68" s="7">
        <v>193</v>
      </c>
      <c r="R68" s="7" t="s">
        <v>463</v>
      </c>
      <c r="S68" s="7" t="s">
        <v>426</v>
      </c>
    </row>
    <row r="69" spans="1:19" x14ac:dyDescent="0.25">
      <c r="A69" s="48" t="s">
        <v>149</v>
      </c>
      <c r="O69" s="249">
        <v>243</v>
      </c>
      <c r="P69" s="249"/>
    </row>
    <row r="70" spans="1:19" x14ac:dyDescent="0.25">
      <c r="A70" s="48" t="s">
        <v>150</v>
      </c>
      <c r="M70" s="7">
        <v>27</v>
      </c>
      <c r="O70" s="249"/>
      <c r="P70" s="249"/>
    </row>
    <row r="71" spans="1:19" x14ac:dyDescent="0.25">
      <c r="A71" s="48" t="s">
        <v>151</v>
      </c>
      <c r="M71" s="7">
        <v>58</v>
      </c>
      <c r="O71" s="249"/>
      <c r="P71" s="249"/>
    </row>
    <row r="72" spans="1:19" x14ac:dyDescent="0.25">
      <c r="A72" s="48" t="s">
        <v>152</v>
      </c>
      <c r="K72" s="7">
        <f>SUM(K56:K71)</f>
        <v>2164</v>
      </c>
      <c r="M72" s="7">
        <v>80</v>
      </c>
      <c r="O72" s="7">
        <v>100</v>
      </c>
    </row>
    <row r="73" spans="1:19" x14ac:dyDescent="0.25">
      <c r="A73" s="48" t="s">
        <v>153</v>
      </c>
      <c r="M73" s="7">
        <v>144</v>
      </c>
      <c r="O73" s="7">
        <v>154</v>
      </c>
    </row>
    <row r="74" spans="1:19" x14ac:dyDescent="0.25">
      <c r="A74" s="48" t="s">
        <v>154</v>
      </c>
      <c r="M74" s="7">
        <v>106</v>
      </c>
      <c r="O74" s="7">
        <v>108</v>
      </c>
    </row>
    <row r="75" spans="1:19" x14ac:dyDescent="0.25">
      <c r="A75" s="48" t="s">
        <v>155</v>
      </c>
      <c r="M75" s="7">
        <v>99</v>
      </c>
      <c r="O75" s="7">
        <v>136</v>
      </c>
    </row>
    <row r="76" spans="1:19" x14ac:dyDescent="0.25">
      <c r="A76" s="48" t="s">
        <v>156</v>
      </c>
      <c r="O76" s="249">
        <v>176</v>
      </c>
      <c r="P76" s="249"/>
    </row>
    <row r="77" spans="1:19" x14ac:dyDescent="0.25">
      <c r="A77" s="261" t="s">
        <v>157</v>
      </c>
      <c r="M77" s="249">
        <v>121</v>
      </c>
      <c r="N77" s="249"/>
      <c r="O77" s="249"/>
      <c r="P77" s="249"/>
      <c r="Q77" s="249">
        <v>40</v>
      </c>
      <c r="R77" s="249" t="s">
        <v>454</v>
      </c>
      <c r="S77" s="249" t="s">
        <v>434</v>
      </c>
    </row>
    <row r="78" spans="1:19" x14ac:dyDescent="0.25">
      <c r="A78" s="261" t="s">
        <v>158</v>
      </c>
      <c r="L78" s="7">
        <v>121</v>
      </c>
      <c r="M78" s="249"/>
      <c r="N78" s="249">
        <v>111</v>
      </c>
      <c r="O78" s="249"/>
      <c r="P78" s="249"/>
      <c r="Q78" s="249"/>
      <c r="R78" s="249"/>
      <c r="S78" s="249"/>
    </row>
    <row r="79" spans="1:19" x14ac:dyDescent="0.25">
      <c r="A79" s="261" t="s">
        <v>159</v>
      </c>
      <c r="L79" s="7">
        <v>207</v>
      </c>
      <c r="M79" s="7">
        <v>156</v>
      </c>
      <c r="N79" s="7">
        <v>175</v>
      </c>
      <c r="O79" s="7">
        <v>120</v>
      </c>
      <c r="Q79" s="7">
        <v>172</v>
      </c>
      <c r="R79" s="7" t="s">
        <v>467</v>
      </c>
      <c r="S79" s="7" t="s">
        <v>478</v>
      </c>
    </row>
    <row r="80" spans="1:19" x14ac:dyDescent="0.25">
      <c r="A80" s="261" t="s">
        <v>160</v>
      </c>
      <c r="L80" s="7">
        <v>80</v>
      </c>
      <c r="M80" s="7">
        <v>100</v>
      </c>
      <c r="N80" s="7">
        <v>73</v>
      </c>
      <c r="O80" s="7">
        <v>42</v>
      </c>
      <c r="Q80" s="7">
        <v>92</v>
      </c>
      <c r="R80" s="7" t="s">
        <v>479</v>
      </c>
      <c r="S80" s="7" t="s">
        <v>480</v>
      </c>
    </row>
    <row r="81" spans="1:19" x14ac:dyDescent="0.25">
      <c r="A81" s="262" t="s">
        <v>161</v>
      </c>
      <c r="L81" s="7">
        <v>251</v>
      </c>
      <c r="M81" s="7">
        <v>149</v>
      </c>
      <c r="N81" s="7">
        <v>119</v>
      </c>
      <c r="O81" s="7">
        <v>172</v>
      </c>
      <c r="Q81" s="7">
        <v>72</v>
      </c>
      <c r="R81" s="7" t="s">
        <v>481</v>
      </c>
      <c r="S81" s="7" t="s">
        <v>482</v>
      </c>
    </row>
    <row r="82" spans="1:19" x14ac:dyDescent="0.25">
      <c r="A82" s="260" t="s">
        <v>167</v>
      </c>
      <c r="L82" s="278">
        <v>70</v>
      </c>
      <c r="M82" s="278">
        <v>43</v>
      </c>
      <c r="N82" s="249">
        <v>119</v>
      </c>
      <c r="O82" s="7">
        <v>34</v>
      </c>
      <c r="Q82" s="7">
        <v>70</v>
      </c>
      <c r="R82" s="7" t="s">
        <v>430</v>
      </c>
      <c r="S82" s="7" t="s">
        <v>432</v>
      </c>
    </row>
    <row r="83" spans="1:19" x14ac:dyDescent="0.25">
      <c r="A83" s="260" t="s">
        <v>164</v>
      </c>
      <c r="L83" s="7">
        <v>62</v>
      </c>
      <c r="M83" s="7">
        <v>34</v>
      </c>
      <c r="N83" s="249"/>
      <c r="O83" s="7">
        <v>32</v>
      </c>
      <c r="Q83" s="7">
        <v>49</v>
      </c>
      <c r="R83" s="7" t="s">
        <v>431</v>
      </c>
      <c r="S83" s="7" t="s">
        <v>433</v>
      </c>
    </row>
    <row r="84" spans="1:19" x14ac:dyDescent="0.25">
      <c r="A84" s="260" t="s">
        <v>165</v>
      </c>
      <c r="L84" s="278">
        <v>41</v>
      </c>
      <c r="M84" s="278">
        <v>69</v>
      </c>
      <c r="N84" s="249"/>
      <c r="O84" s="7">
        <v>28</v>
      </c>
      <c r="Q84" s="7">
        <v>84</v>
      </c>
      <c r="R84" s="7" t="s">
        <v>423</v>
      </c>
      <c r="S84" s="7" t="s">
        <v>434</v>
      </c>
    </row>
    <row r="85" spans="1:19" x14ac:dyDescent="0.25">
      <c r="A85" s="260" t="s">
        <v>166</v>
      </c>
      <c r="L85" s="7">
        <v>92</v>
      </c>
      <c r="M85" s="7">
        <v>75</v>
      </c>
      <c r="N85" s="7">
        <v>52</v>
      </c>
      <c r="O85" s="7">
        <v>35</v>
      </c>
      <c r="Q85" s="7">
        <v>85</v>
      </c>
      <c r="R85" s="7" t="s">
        <v>430</v>
      </c>
      <c r="S85" s="7" t="s">
        <v>434</v>
      </c>
    </row>
    <row r="86" spans="1:19" x14ac:dyDescent="0.25">
      <c r="A86" s="259" t="s">
        <v>168</v>
      </c>
      <c r="L86" s="7">
        <v>144</v>
      </c>
      <c r="M86" s="7">
        <v>95</v>
      </c>
      <c r="N86" s="7">
        <v>86</v>
      </c>
      <c r="O86" s="7">
        <v>56</v>
      </c>
      <c r="Q86" s="7">
        <v>112</v>
      </c>
      <c r="R86" s="7" t="s">
        <v>469</v>
      </c>
      <c r="S86" s="7" t="s">
        <v>475</v>
      </c>
    </row>
    <row r="87" spans="1:19" x14ac:dyDescent="0.25">
      <c r="A87" s="259" t="s">
        <v>169</v>
      </c>
      <c r="L87" s="7">
        <v>113</v>
      </c>
      <c r="M87" s="7">
        <v>57</v>
      </c>
      <c r="N87" s="7">
        <v>62</v>
      </c>
      <c r="O87" s="7">
        <v>25</v>
      </c>
      <c r="Q87" s="7">
        <v>77</v>
      </c>
      <c r="R87" s="7" t="s">
        <v>423</v>
      </c>
      <c r="S87" s="7" t="s">
        <v>434</v>
      </c>
    </row>
    <row r="88" spans="1:19" x14ac:dyDescent="0.25">
      <c r="A88" s="259" t="s">
        <v>170</v>
      </c>
      <c r="L88" s="249">
        <v>83</v>
      </c>
      <c r="M88" s="7">
        <v>52</v>
      </c>
      <c r="N88" s="7">
        <v>52</v>
      </c>
      <c r="O88" s="7">
        <v>31</v>
      </c>
      <c r="Q88" s="7">
        <v>54</v>
      </c>
      <c r="R88" s="7" t="s">
        <v>476</v>
      </c>
      <c r="S88" s="7" t="s">
        <v>477</v>
      </c>
    </row>
    <row r="89" spans="1:19" x14ac:dyDescent="0.25">
      <c r="A89" s="259" t="s">
        <v>171</v>
      </c>
      <c r="L89" s="249"/>
      <c r="M89" s="7">
        <v>65</v>
      </c>
      <c r="N89" s="7">
        <v>51</v>
      </c>
      <c r="O89" s="7">
        <v>59</v>
      </c>
      <c r="Q89" s="7">
        <v>38</v>
      </c>
      <c r="R89" s="7" t="s">
        <v>466</v>
      </c>
      <c r="S89" s="7" t="s">
        <v>432</v>
      </c>
    </row>
    <row r="90" spans="1:19" x14ac:dyDescent="0.25">
      <c r="A90" s="259" t="s">
        <v>172</v>
      </c>
      <c r="L90" s="7">
        <v>61</v>
      </c>
      <c r="M90" s="7">
        <v>94</v>
      </c>
      <c r="N90" s="7">
        <v>116</v>
      </c>
      <c r="O90" s="7">
        <v>90</v>
      </c>
      <c r="Q90" s="7">
        <v>70</v>
      </c>
      <c r="R90" s="7" t="s">
        <v>423</v>
      </c>
      <c r="S90" s="7" t="s">
        <v>432</v>
      </c>
    </row>
    <row r="91" spans="1:19" x14ac:dyDescent="0.25">
      <c r="A91" s="262" t="s">
        <v>163</v>
      </c>
      <c r="L91" s="7">
        <v>16</v>
      </c>
      <c r="M91" s="7">
        <v>39</v>
      </c>
      <c r="N91" s="7">
        <v>21</v>
      </c>
      <c r="O91" s="7">
        <v>12</v>
      </c>
      <c r="Q91" s="7">
        <v>27</v>
      </c>
      <c r="R91" s="7" t="s">
        <v>461</v>
      </c>
      <c r="S91" s="7" t="s">
        <v>462</v>
      </c>
    </row>
    <row r="92" spans="1:19" x14ac:dyDescent="0.25">
      <c r="A92" s="249" t="s">
        <v>498</v>
      </c>
      <c r="P92" s="283">
        <v>272</v>
      </c>
      <c r="Q92" s="7">
        <v>150</v>
      </c>
    </row>
    <row r="93" spans="1:19" x14ac:dyDescent="0.25">
      <c r="A93" s="249" t="s">
        <v>499</v>
      </c>
      <c r="P93" s="249">
        <v>313</v>
      </c>
      <c r="Q93" s="7">
        <v>135</v>
      </c>
    </row>
    <row r="94" spans="1:19" x14ac:dyDescent="0.25">
      <c r="A94" s="249" t="s">
        <v>500</v>
      </c>
      <c r="P94" s="283"/>
      <c r="Q94" s="7">
        <v>80</v>
      </c>
    </row>
    <row r="95" spans="1:19" x14ac:dyDescent="0.25">
      <c r="A95" s="249" t="s">
        <v>501</v>
      </c>
      <c r="P95" s="249"/>
      <c r="Q95" s="7">
        <v>180</v>
      </c>
    </row>
    <row r="96" spans="1:19" x14ac:dyDescent="0.25">
      <c r="A96" s="249" t="s">
        <v>194</v>
      </c>
      <c r="P96" s="7">
        <v>91</v>
      </c>
      <c r="Q96" s="7">
        <v>104</v>
      </c>
    </row>
    <row r="97" spans="1:17" x14ac:dyDescent="0.25">
      <c r="A97" s="249" t="s">
        <v>502</v>
      </c>
      <c r="P97" s="7">
        <v>76</v>
      </c>
      <c r="Q97" s="7">
        <v>77</v>
      </c>
    </row>
    <row r="98" spans="1:17" x14ac:dyDescent="0.25">
      <c r="A98" s="249" t="s">
        <v>503</v>
      </c>
      <c r="P98" s="7">
        <v>112</v>
      </c>
      <c r="Q98" s="7">
        <v>90</v>
      </c>
    </row>
    <row r="99" spans="1:17" x14ac:dyDescent="0.25">
      <c r="A99" s="249" t="s">
        <v>504</v>
      </c>
      <c r="P99" s="7">
        <v>93</v>
      </c>
      <c r="Q99" s="7">
        <v>110</v>
      </c>
    </row>
    <row r="100" spans="1:17" x14ac:dyDescent="0.25">
      <c r="A100" s="249" t="s">
        <v>196</v>
      </c>
      <c r="P100" s="7">
        <v>121</v>
      </c>
      <c r="Q100" s="7">
        <v>34</v>
      </c>
    </row>
    <row r="101" spans="1:17" x14ac:dyDescent="0.25">
      <c r="A101" s="249" t="s">
        <v>190</v>
      </c>
      <c r="P101" s="7">
        <v>80</v>
      </c>
      <c r="Q101" s="7">
        <v>90</v>
      </c>
    </row>
    <row r="102" spans="1:17" x14ac:dyDescent="0.25">
      <c r="A102" s="249" t="s">
        <v>505</v>
      </c>
      <c r="P102" s="7">
        <v>128</v>
      </c>
      <c r="Q102" s="7">
        <v>114</v>
      </c>
    </row>
    <row r="103" spans="1:17" x14ac:dyDescent="0.25">
      <c r="A103" s="249" t="s">
        <v>506</v>
      </c>
      <c r="P103" s="7">
        <v>113</v>
      </c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00"/>
  <sheetViews>
    <sheetView topLeftCell="B3" workbookViewId="0">
      <selection activeCell="D8" sqref="D8:I11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294" t="s">
        <v>540</v>
      </c>
      <c r="C1" s="295"/>
      <c r="D1" s="296"/>
      <c r="E1" s="297"/>
      <c r="F1" s="298"/>
    </row>
    <row r="2" spans="2:10" ht="30" customHeight="1" thickBot="1" x14ac:dyDescent="0.3">
      <c r="B2" s="287" t="s">
        <v>0</v>
      </c>
      <c r="C2" s="2">
        <v>0.35416666666666669</v>
      </c>
      <c r="D2" s="287" t="s">
        <v>3</v>
      </c>
      <c r="E2" s="1">
        <v>15</v>
      </c>
      <c r="F2" s="288" t="s">
        <v>6</v>
      </c>
    </row>
    <row r="3" spans="2:10" ht="30" customHeight="1" thickBot="1" x14ac:dyDescent="0.3">
      <c r="B3" s="289" t="s">
        <v>1</v>
      </c>
      <c r="C3" s="290" t="s">
        <v>2</v>
      </c>
      <c r="D3" s="290" t="s">
        <v>4</v>
      </c>
      <c r="E3" s="290" t="s">
        <v>5</v>
      </c>
      <c r="F3" s="290" t="s">
        <v>7</v>
      </c>
      <c r="G3" s="290" t="s">
        <v>8</v>
      </c>
      <c r="H3" s="290" t="s">
        <v>9</v>
      </c>
      <c r="I3" s="291" t="s">
        <v>10</v>
      </c>
      <c r="J3" s="286" t="s">
        <v>11</v>
      </c>
    </row>
    <row r="4" spans="2:10" ht="15.75" customHeight="1" thickBot="1" x14ac:dyDescent="0.3">
      <c r="B4" s="292">
        <f>BaşlangıçSaati</f>
        <v>0.35416666666666669</v>
      </c>
      <c r="C4" s="421" t="s">
        <v>532</v>
      </c>
      <c r="D4" s="421" t="s">
        <v>532</v>
      </c>
      <c r="E4" s="421" t="s">
        <v>532</v>
      </c>
      <c r="F4" s="421" t="s">
        <v>532</v>
      </c>
      <c r="G4" s="421" t="s">
        <v>532</v>
      </c>
      <c r="H4" s="421" t="s">
        <v>532</v>
      </c>
      <c r="I4" s="421" t="s">
        <v>532</v>
      </c>
      <c r="J4" s="286" t="s">
        <v>11</v>
      </c>
    </row>
    <row r="5" spans="2:10" ht="15.75" customHeight="1" thickBot="1" x14ac:dyDescent="0.3">
      <c r="B5" s="3">
        <f>B4+TIME(0,Aralık,0)</f>
        <v>0.36458333333333337</v>
      </c>
      <c r="C5" s="422"/>
      <c r="D5" s="422"/>
      <c r="E5" s="422"/>
      <c r="F5" s="422"/>
      <c r="G5" s="422"/>
      <c r="H5" s="422"/>
      <c r="I5" s="422"/>
    </row>
    <row r="6" spans="2:10" ht="15.75" customHeight="1" thickBot="1" x14ac:dyDescent="0.3">
      <c r="B6" s="4">
        <f>B5+TIME(0,Aralık,0)</f>
        <v>0.37500000000000006</v>
      </c>
      <c r="C6" s="422"/>
      <c r="D6" s="422"/>
      <c r="E6" s="422"/>
      <c r="F6" s="422"/>
      <c r="G6" s="422"/>
      <c r="H6" s="422"/>
      <c r="I6" s="422"/>
    </row>
    <row r="7" spans="2:10" ht="15.65" customHeight="1" thickBot="1" x14ac:dyDescent="0.3">
      <c r="B7" s="3">
        <f t="shared" ref="B7:B70" si="0">B6+TIME(0,Aralık,0)</f>
        <v>0.38541666666666674</v>
      </c>
      <c r="C7" s="293" t="s">
        <v>12</v>
      </c>
      <c r="D7" s="293" t="s">
        <v>12</v>
      </c>
      <c r="E7" s="293" t="s">
        <v>12</v>
      </c>
      <c r="F7" s="293" t="s">
        <v>12</v>
      </c>
      <c r="G7" s="293" t="s">
        <v>12</v>
      </c>
      <c r="H7" s="293" t="s">
        <v>12</v>
      </c>
      <c r="I7" s="293" t="s">
        <v>12</v>
      </c>
    </row>
    <row r="8" spans="2:10" ht="15.65" customHeight="1" thickBot="1" x14ac:dyDescent="0.3">
      <c r="B8" s="4">
        <f t="shared" si="0"/>
        <v>0.39583333333333343</v>
      </c>
      <c r="C8" s="423" t="s">
        <v>544</v>
      </c>
      <c r="D8" s="423" t="s">
        <v>544</v>
      </c>
      <c r="E8" s="423" t="s">
        <v>544</v>
      </c>
      <c r="F8" s="423" t="s">
        <v>544</v>
      </c>
      <c r="G8" s="423" t="s">
        <v>544</v>
      </c>
      <c r="H8" s="423" t="s">
        <v>544</v>
      </c>
      <c r="I8" s="423" t="s">
        <v>544</v>
      </c>
    </row>
    <row r="9" spans="2:10" ht="14.5" customHeight="1" thickBot="1" x14ac:dyDescent="0.3">
      <c r="B9" s="3">
        <f t="shared" si="0"/>
        <v>0.40625000000000011</v>
      </c>
      <c r="C9" s="423"/>
      <c r="D9" s="423"/>
      <c r="E9" s="423"/>
      <c r="F9" s="423"/>
      <c r="G9" s="423"/>
      <c r="H9" s="423"/>
      <c r="I9" s="423"/>
    </row>
    <row r="10" spans="2:10" ht="14.5" customHeight="1" thickBot="1" x14ac:dyDescent="0.3">
      <c r="B10" s="4">
        <f t="shared" si="0"/>
        <v>0.4166666666666668</v>
      </c>
      <c r="C10" s="423"/>
      <c r="D10" s="423"/>
      <c r="E10" s="423"/>
      <c r="F10" s="423"/>
      <c r="G10" s="423"/>
      <c r="H10" s="423"/>
      <c r="I10" s="423"/>
    </row>
    <row r="11" spans="2:10" ht="14.5" customHeight="1" thickBot="1" x14ac:dyDescent="0.3">
      <c r="B11" s="3">
        <f t="shared" si="0"/>
        <v>0.42708333333333348</v>
      </c>
      <c r="C11" s="423"/>
      <c r="D11" s="423"/>
      <c r="E11" s="423"/>
      <c r="F11" s="423"/>
      <c r="G11" s="423"/>
      <c r="H11" s="423"/>
      <c r="I11" s="423"/>
    </row>
    <row r="12" spans="2:10" ht="14.5" customHeight="1" thickBot="1" x14ac:dyDescent="0.3">
      <c r="B12" s="4">
        <f t="shared" si="0"/>
        <v>0.43750000000000017</v>
      </c>
      <c r="C12" s="293" t="s">
        <v>12</v>
      </c>
      <c r="D12" s="293" t="s">
        <v>12</v>
      </c>
      <c r="E12" s="293" t="s">
        <v>12</v>
      </c>
      <c r="F12" s="293" t="s">
        <v>12</v>
      </c>
      <c r="G12" s="293" t="s">
        <v>12</v>
      </c>
      <c r="H12" s="293" t="s">
        <v>12</v>
      </c>
      <c r="I12" s="293" t="s">
        <v>12</v>
      </c>
    </row>
    <row r="13" spans="2:10" ht="14.5" customHeight="1" thickBot="1" x14ac:dyDescent="0.3">
      <c r="B13" s="3">
        <f t="shared" si="0"/>
        <v>0.44791666666666685</v>
      </c>
      <c r="C13" s="426" t="s">
        <v>22</v>
      </c>
      <c r="D13" s="426" t="s">
        <v>22</v>
      </c>
      <c r="E13" s="426" t="s">
        <v>22</v>
      </c>
      <c r="F13" s="426" t="s">
        <v>22</v>
      </c>
      <c r="G13" s="426" t="s">
        <v>22</v>
      </c>
      <c r="H13" s="426" t="s">
        <v>22</v>
      </c>
      <c r="I13" s="293" t="s">
        <v>12</v>
      </c>
    </row>
    <row r="14" spans="2:10" ht="14.5" customHeight="1" thickBot="1" x14ac:dyDescent="0.3">
      <c r="B14" s="4">
        <f t="shared" si="0"/>
        <v>0.45833333333333354</v>
      </c>
      <c r="C14" s="426"/>
      <c r="D14" s="426"/>
      <c r="E14" s="426"/>
      <c r="F14" s="426"/>
      <c r="G14" s="426"/>
      <c r="H14" s="426"/>
      <c r="I14" s="293" t="s">
        <v>12</v>
      </c>
    </row>
    <row r="15" spans="2:10" ht="14.5" customHeight="1" thickBot="1" x14ac:dyDescent="0.3">
      <c r="B15" s="3">
        <f t="shared" si="0"/>
        <v>0.46875000000000022</v>
      </c>
      <c r="C15" s="426"/>
      <c r="D15" s="426"/>
      <c r="E15" s="426"/>
      <c r="F15" s="426"/>
      <c r="G15" s="426"/>
      <c r="H15" s="426"/>
      <c r="I15" s="293" t="s">
        <v>12</v>
      </c>
    </row>
    <row r="16" spans="2:10" ht="14.5" customHeight="1" thickBot="1" x14ac:dyDescent="0.3">
      <c r="B16" s="4">
        <f t="shared" si="0"/>
        <v>0.47916666666666691</v>
      </c>
      <c r="C16" s="426"/>
      <c r="D16" s="426"/>
      <c r="E16" s="426"/>
      <c r="F16" s="426"/>
      <c r="G16" s="426"/>
      <c r="H16" s="426"/>
      <c r="I16" s="293" t="s">
        <v>12</v>
      </c>
    </row>
    <row r="17" spans="2:9" ht="14.5" customHeight="1" thickBot="1" x14ac:dyDescent="0.3">
      <c r="B17" s="3">
        <f t="shared" si="0"/>
        <v>0.48958333333333359</v>
      </c>
      <c r="C17" s="426" t="s">
        <v>22</v>
      </c>
      <c r="D17" s="426" t="s">
        <v>22</v>
      </c>
      <c r="E17" s="426" t="s">
        <v>22</v>
      </c>
      <c r="F17" s="426" t="s">
        <v>22</v>
      </c>
      <c r="G17" s="426" t="s">
        <v>22</v>
      </c>
      <c r="H17" s="426" t="s">
        <v>22</v>
      </c>
      <c r="I17" s="293" t="s">
        <v>12</v>
      </c>
    </row>
    <row r="18" spans="2:9" ht="14.5" customHeight="1" thickBot="1" x14ac:dyDescent="0.3">
      <c r="B18" s="4">
        <f t="shared" si="0"/>
        <v>0.50000000000000022</v>
      </c>
      <c r="C18" s="426"/>
      <c r="D18" s="426"/>
      <c r="E18" s="426"/>
      <c r="F18" s="426"/>
      <c r="G18" s="426"/>
      <c r="H18" s="426"/>
      <c r="I18" s="293" t="s">
        <v>12</v>
      </c>
    </row>
    <row r="19" spans="2:9" ht="14.5" customHeight="1" thickBot="1" x14ac:dyDescent="0.3">
      <c r="B19" s="3">
        <f t="shared" si="0"/>
        <v>0.51041666666666685</v>
      </c>
      <c r="C19" s="426"/>
      <c r="D19" s="426"/>
      <c r="E19" s="426"/>
      <c r="F19" s="426"/>
      <c r="G19" s="426"/>
      <c r="H19" s="426"/>
      <c r="I19" s="293" t="s">
        <v>12</v>
      </c>
    </row>
    <row r="20" spans="2:9" ht="14.5" customHeight="1" thickBot="1" x14ac:dyDescent="0.3">
      <c r="B20" s="4">
        <f t="shared" si="0"/>
        <v>0.52083333333333348</v>
      </c>
      <c r="C20" s="426"/>
      <c r="D20" s="426"/>
      <c r="E20" s="426"/>
      <c r="F20" s="426"/>
      <c r="G20" s="426"/>
      <c r="H20" s="426"/>
      <c r="I20" s="293" t="s">
        <v>12</v>
      </c>
    </row>
    <row r="21" spans="2:9" ht="14.5" customHeight="1" thickBot="1" x14ac:dyDescent="0.3">
      <c r="B21" s="3">
        <f t="shared" si="0"/>
        <v>0.53125000000000011</v>
      </c>
      <c r="C21" s="293" t="s">
        <v>12</v>
      </c>
      <c r="D21" s="293" t="s">
        <v>12</v>
      </c>
      <c r="E21" s="293" t="s">
        <v>12</v>
      </c>
      <c r="F21" s="293" t="s">
        <v>12</v>
      </c>
      <c r="G21" s="293" t="s">
        <v>12</v>
      </c>
      <c r="H21" s="293" t="s">
        <v>12</v>
      </c>
      <c r="I21" s="293" t="s">
        <v>12</v>
      </c>
    </row>
    <row r="22" spans="2:9" ht="14.5" customHeight="1" thickBot="1" x14ac:dyDescent="0.3">
      <c r="B22" s="4">
        <f t="shared" si="0"/>
        <v>0.54166666666666674</v>
      </c>
      <c r="C22" s="293" t="s">
        <v>12</v>
      </c>
      <c r="D22" s="293" t="s">
        <v>12</v>
      </c>
      <c r="E22" s="293" t="s">
        <v>12</v>
      </c>
      <c r="F22" s="293" t="s">
        <v>12</v>
      </c>
      <c r="G22" s="293" t="s">
        <v>12</v>
      </c>
      <c r="H22" s="293" t="s">
        <v>12</v>
      </c>
      <c r="I22" s="293" t="s">
        <v>12</v>
      </c>
    </row>
    <row r="23" spans="2:9" ht="14.5" customHeight="1" thickBot="1" x14ac:dyDescent="0.3">
      <c r="B23" s="3">
        <f t="shared" si="0"/>
        <v>0.55208333333333337</v>
      </c>
      <c r="C23" s="293" t="s">
        <v>12</v>
      </c>
      <c r="D23" s="293" t="s">
        <v>12</v>
      </c>
      <c r="E23" s="293" t="s">
        <v>12</v>
      </c>
      <c r="F23" s="293" t="s">
        <v>12</v>
      </c>
      <c r="G23" s="293" t="s">
        <v>12</v>
      </c>
      <c r="H23" s="293" t="s">
        <v>12</v>
      </c>
      <c r="I23" s="293" t="s">
        <v>12</v>
      </c>
    </row>
    <row r="24" spans="2:9" ht="14.5" customHeight="1" thickBot="1" x14ac:dyDescent="0.3">
      <c r="B24" s="4">
        <f t="shared" si="0"/>
        <v>0.5625</v>
      </c>
      <c r="C24" s="293" t="s">
        <v>12</v>
      </c>
      <c r="D24" s="293" t="s">
        <v>12</v>
      </c>
      <c r="E24" s="293" t="s">
        <v>12</v>
      </c>
      <c r="F24" s="293" t="s">
        <v>12</v>
      </c>
      <c r="G24" s="293" t="s">
        <v>12</v>
      </c>
      <c r="H24" s="293" t="s">
        <v>12</v>
      </c>
      <c r="I24" s="293" t="s">
        <v>12</v>
      </c>
    </row>
    <row r="25" spans="2:9" ht="14.5" customHeight="1" thickBot="1" x14ac:dyDescent="0.3">
      <c r="B25" s="3">
        <f t="shared" si="0"/>
        <v>0.57291666666666663</v>
      </c>
      <c r="C25" s="293" t="s">
        <v>12</v>
      </c>
      <c r="D25" s="293" t="s">
        <v>12</v>
      </c>
      <c r="E25" s="293" t="s">
        <v>12</v>
      </c>
      <c r="F25" s="293" t="s">
        <v>12</v>
      </c>
      <c r="G25" s="293" t="s">
        <v>12</v>
      </c>
      <c r="H25" s="293" t="s">
        <v>12</v>
      </c>
      <c r="I25" s="293" t="s">
        <v>12</v>
      </c>
    </row>
    <row r="26" spans="2:9" ht="14.5" customHeight="1" thickBot="1" x14ac:dyDescent="0.3">
      <c r="B26" s="4">
        <f t="shared" si="0"/>
        <v>0.58333333333333326</v>
      </c>
      <c r="C26" s="427" t="s">
        <v>17</v>
      </c>
      <c r="D26" s="427" t="s">
        <v>17</v>
      </c>
      <c r="E26" s="427" t="s">
        <v>17</v>
      </c>
      <c r="F26" s="427" t="s">
        <v>17</v>
      </c>
      <c r="G26" s="427" t="s">
        <v>17</v>
      </c>
      <c r="H26" s="427" t="s">
        <v>17</v>
      </c>
      <c r="I26" s="293" t="s">
        <v>12</v>
      </c>
    </row>
    <row r="27" spans="2:9" ht="14.5" customHeight="1" thickBot="1" x14ac:dyDescent="0.3">
      <c r="B27" s="3">
        <f t="shared" si="0"/>
        <v>0.59374999999999989</v>
      </c>
      <c r="C27" s="427"/>
      <c r="D27" s="427"/>
      <c r="E27" s="427"/>
      <c r="F27" s="427"/>
      <c r="G27" s="427"/>
      <c r="H27" s="427"/>
      <c r="I27" s="293" t="s">
        <v>12</v>
      </c>
    </row>
    <row r="28" spans="2:9" ht="14.5" customHeight="1" thickBot="1" x14ac:dyDescent="0.3">
      <c r="B28" s="4">
        <f t="shared" si="0"/>
        <v>0.60416666666666652</v>
      </c>
      <c r="C28" s="427"/>
      <c r="D28" s="427"/>
      <c r="E28" s="427"/>
      <c r="F28" s="427"/>
      <c r="G28" s="427"/>
      <c r="H28" s="427"/>
      <c r="I28" s="293" t="s">
        <v>12</v>
      </c>
    </row>
    <row r="29" spans="2:9" ht="14.5" customHeight="1" thickBot="1" x14ac:dyDescent="0.3">
      <c r="B29" s="3">
        <f t="shared" si="0"/>
        <v>0.61458333333333315</v>
      </c>
      <c r="C29" s="427"/>
      <c r="D29" s="427"/>
      <c r="E29" s="427"/>
      <c r="F29" s="427"/>
      <c r="G29" s="427"/>
      <c r="H29" s="427"/>
      <c r="I29" s="293" t="s">
        <v>12</v>
      </c>
    </row>
    <row r="30" spans="2:9" ht="14.5" customHeight="1" thickBot="1" x14ac:dyDescent="0.3">
      <c r="B30" s="4">
        <f t="shared" si="0"/>
        <v>0.62499999999999978</v>
      </c>
      <c r="C30" s="427" t="s">
        <v>17</v>
      </c>
      <c r="D30" s="427" t="s">
        <v>17</v>
      </c>
      <c r="E30" s="427" t="s">
        <v>17</v>
      </c>
      <c r="F30" s="427" t="s">
        <v>17</v>
      </c>
      <c r="G30" s="427" t="s">
        <v>17</v>
      </c>
      <c r="H30" s="427" t="s">
        <v>17</v>
      </c>
      <c r="I30" s="293" t="s">
        <v>12</v>
      </c>
    </row>
    <row r="31" spans="2:9" ht="14.5" customHeight="1" thickBot="1" x14ac:dyDescent="0.3">
      <c r="B31" s="3">
        <f t="shared" si="0"/>
        <v>0.63541666666666641</v>
      </c>
      <c r="C31" s="427"/>
      <c r="D31" s="427"/>
      <c r="E31" s="427"/>
      <c r="F31" s="427"/>
      <c r="G31" s="427"/>
      <c r="H31" s="427"/>
      <c r="I31" s="293" t="s">
        <v>12</v>
      </c>
    </row>
    <row r="32" spans="2:9" ht="20.5" customHeight="1" thickBot="1" x14ac:dyDescent="0.3">
      <c r="B32" s="4">
        <f t="shared" si="0"/>
        <v>0.64583333333333304</v>
      </c>
      <c r="C32" s="427"/>
      <c r="D32" s="427"/>
      <c r="E32" s="427"/>
      <c r="F32" s="427"/>
      <c r="G32" s="427"/>
      <c r="H32" s="427"/>
      <c r="I32" s="293" t="s">
        <v>12</v>
      </c>
    </row>
    <row r="33" spans="2:9" ht="14.5" customHeight="1" thickBot="1" x14ac:dyDescent="0.3">
      <c r="B33" s="3">
        <f t="shared" si="0"/>
        <v>0.65624999999999967</v>
      </c>
      <c r="C33" s="427"/>
      <c r="D33" s="427"/>
      <c r="E33" s="427"/>
      <c r="F33" s="427"/>
      <c r="G33" s="427"/>
      <c r="H33" s="427"/>
      <c r="I33" s="293" t="s">
        <v>12</v>
      </c>
    </row>
    <row r="34" spans="2:9" ht="14.5" customHeight="1" thickBot="1" x14ac:dyDescent="0.3">
      <c r="B34" s="4">
        <f t="shared" si="0"/>
        <v>0.6666666666666663</v>
      </c>
      <c r="C34" s="293" t="s">
        <v>12</v>
      </c>
      <c r="D34" s="293" t="s">
        <v>12</v>
      </c>
      <c r="E34" s="293" t="s">
        <v>12</v>
      </c>
      <c r="F34" s="293" t="s">
        <v>12</v>
      </c>
      <c r="G34" s="293" t="s">
        <v>12</v>
      </c>
      <c r="H34" s="293" t="s">
        <v>12</v>
      </c>
      <c r="I34" s="293" t="s">
        <v>12</v>
      </c>
    </row>
    <row r="35" spans="2:9" ht="14.5" customHeight="1" thickBot="1" x14ac:dyDescent="0.3">
      <c r="B35" s="3">
        <f t="shared" si="0"/>
        <v>0.67708333333333293</v>
      </c>
      <c r="C35" s="293" t="s">
        <v>12</v>
      </c>
      <c r="D35" s="293" t="s">
        <v>12</v>
      </c>
      <c r="E35" s="293" t="s">
        <v>12</v>
      </c>
      <c r="F35" s="293" t="s">
        <v>12</v>
      </c>
      <c r="G35" s="293" t="s">
        <v>12</v>
      </c>
      <c r="H35" s="293" t="s">
        <v>12</v>
      </c>
      <c r="I35" s="293" t="s">
        <v>12</v>
      </c>
    </row>
    <row r="36" spans="2:9" ht="14.5" customHeight="1" thickBot="1" x14ac:dyDescent="0.3">
      <c r="B36" s="4">
        <f t="shared" si="0"/>
        <v>0.68749999999999956</v>
      </c>
      <c r="C36" s="421" t="s">
        <v>533</v>
      </c>
      <c r="D36" s="421" t="s">
        <v>533</v>
      </c>
      <c r="E36" s="421" t="s">
        <v>533</v>
      </c>
      <c r="F36" s="421" t="s">
        <v>533</v>
      </c>
      <c r="G36" s="421" t="s">
        <v>533</v>
      </c>
      <c r="H36" s="421" t="s">
        <v>533</v>
      </c>
      <c r="I36" s="293" t="s">
        <v>12</v>
      </c>
    </row>
    <row r="37" spans="2:9" ht="18" customHeight="1" thickBot="1" x14ac:dyDescent="0.3">
      <c r="B37" s="4">
        <f t="shared" si="0"/>
        <v>0.69791666666666619</v>
      </c>
      <c r="C37" s="421"/>
      <c r="D37" s="421"/>
      <c r="E37" s="421"/>
      <c r="F37" s="421"/>
      <c r="G37" s="421"/>
      <c r="H37" s="421"/>
      <c r="I37" s="293" t="s">
        <v>12</v>
      </c>
    </row>
    <row r="38" spans="2:9" ht="20.25" customHeight="1" thickBot="1" x14ac:dyDescent="0.3">
      <c r="B38" s="4">
        <f t="shared" si="0"/>
        <v>0.70833333333333282</v>
      </c>
      <c r="C38" s="421"/>
      <c r="D38" s="421"/>
      <c r="E38" s="421"/>
      <c r="F38" s="421"/>
      <c r="G38" s="421"/>
      <c r="H38" s="421"/>
      <c r="I38" s="293" t="s">
        <v>12</v>
      </c>
    </row>
    <row r="39" spans="2:9" ht="14.5" customHeight="1" thickBot="1" x14ac:dyDescent="0.3">
      <c r="B39" s="4">
        <f t="shared" si="0"/>
        <v>0.71874999999999944</v>
      </c>
      <c r="C39" s="421"/>
      <c r="D39" s="421"/>
      <c r="E39" s="421"/>
      <c r="F39" s="421"/>
      <c r="G39" s="421"/>
      <c r="H39" s="421"/>
      <c r="I39" s="293" t="s">
        <v>12</v>
      </c>
    </row>
    <row r="40" spans="2:9" ht="14.5" customHeight="1" thickBot="1" x14ac:dyDescent="0.3">
      <c r="B40" s="4">
        <f t="shared" si="0"/>
        <v>0.72916666666666607</v>
      </c>
      <c r="C40" s="293" t="s">
        <v>12</v>
      </c>
      <c r="D40" s="293" t="s">
        <v>12</v>
      </c>
      <c r="E40" s="293" t="s">
        <v>12</v>
      </c>
      <c r="F40" s="293" t="s">
        <v>12</v>
      </c>
      <c r="G40" s="293" t="s">
        <v>12</v>
      </c>
      <c r="H40" s="293" t="s">
        <v>12</v>
      </c>
      <c r="I40" s="293" t="s">
        <v>12</v>
      </c>
    </row>
    <row r="41" spans="2:9" ht="14.5" customHeight="1" thickBot="1" x14ac:dyDescent="0.3">
      <c r="B41" s="4">
        <f t="shared" si="0"/>
        <v>0.7395833333333327</v>
      </c>
      <c r="C41" s="293" t="s">
        <v>12</v>
      </c>
      <c r="D41" s="293" t="s">
        <v>12</v>
      </c>
      <c r="E41" s="293" t="s">
        <v>12</v>
      </c>
      <c r="F41" s="293" t="s">
        <v>12</v>
      </c>
      <c r="G41" s="293" t="s">
        <v>12</v>
      </c>
      <c r="H41" s="293" t="s">
        <v>12</v>
      </c>
      <c r="I41" s="293" t="s">
        <v>12</v>
      </c>
    </row>
    <row r="42" spans="2:9" ht="14.5" customHeight="1" thickBot="1" x14ac:dyDescent="0.3">
      <c r="B42" s="4">
        <f t="shared" si="0"/>
        <v>0.74999999999999933</v>
      </c>
      <c r="C42" s="293" t="s">
        <v>12</v>
      </c>
      <c r="D42" s="293" t="s">
        <v>12</v>
      </c>
      <c r="E42" s="293" t="s">
        <v>12</v>
      </c>
      <c r="F42" s="293" t="s">
        <v>12</v>
      </c>
      <c r="G42" s="293" t="s">
        <v>12</v>
      </c>
      <c r="H42" s="293" t="s">
        <v>12</v>
      </c>
      <c r="I42" s="293" t="s">
        <v>12</v>
      </c>
    </row>
    <row r="43" spans="2:9" ht="14.5" customHeight="1" thickBot="1" x14ac:dyDescent="0.3">
      <c r="B43" s="4">
        <f t="shared" si="0"/>
        <v>0.76041666666666596</v>
      </c>
      <c r="C43" s="293" t="s">
        <v>12</v>
      </c>
      <c r="D43" s="293" t="s">
        <v>12</v>
      </c>
      <c r="E43" s="293" t="s">
        <v>12</v>
      </c>
      <c r="F43" s="293" t="s">
        <v>12</v>
      </c>
      <c r="G43" s="293" t="s">
        <v>12</v>
      </c>
      <c r="H43" s="293" t="s">
        <v>12</v>
      </c>
      <c r="I43" s="293"/>
    </row>
    <row r="44" spans="2:9" ht="14.5" customHeight="1" thickBot="1" x14ac:dyDescent="0.3">
      <c r="B44" s="4">
        <f t="shared" si="0"/>
        <v>0.77083333333333259</v>
      </c>
      <c r="C44" s="424" t="s">
        <v>534</v>
      </c>
      <c r="D44" s="428" t="s">
        <v>85</v>
      </c>
      <c r="E44" s="430" t="s">
        <v>535</v>
      </c>
      <c r="F44" s="428" t="s">
        <v>85</v>
      </c>
      <c r="G44" s="424" t="s">
        <v>534</v>
      </c>
      <c r="H44" s="428" t="s">
        <v>85</v>
      </c>
      <c r="I44" s="430" t="s">
        <v>535</v>
      </c>
    </row>
    <row r="45" spans="2:9" ht="14.5" customHeight="1" thickBot="1" x14ac:dyDescent="0.3">
      <c r="B45" s="4">
        <f t="shared" si="0"/>
        <v>0.78124999999999922</v>
      </c>
      <c r="C45" s="424"/>
      <c r="D45" s="428"/>
      <c r="E45" s="430"/>
      <c r="F45" s="428"/>
      <c r="G45" s="424"/>
      <c r="H45" s="428"/>
      <c r="I45" s="430"/>
    </row>
    <row r="46" spans="2:9" ht="14.5" customHeight="1" thickBot="1" x14ac:dyDescent="0.3">
      <c r="B46" s="4">
        <f t="shared" si="0"/>
        <v>0.79166666666666585</v>
      </c>
      <c r="C46" s="424"/>
      <c r="D46" s="428"/>
      <c r="E46" s="430"/>
      <c r="F46" s="428"/>
      <c r="G46" s="424"/>
      <c r="H46" s="428"/>
      <c r="I46" s="430"/>
    </row>
    <row r="47" spans="2:9" ht="14.5" customHeight="1" thickBot="1" x14ac:dyDescent="0.3">
      <c r="B47" s="4">
        <f t="shared" si="0"/>
        <v>0.80208333333333248</v>
      </c>
      <c r="C47" s="424"/>
      <c r="D47" s="428"/>
      <c r="E47" s="430"/>
      <c r="F47" s="428"/>
      <c r="G47" s="424"/>
      <c r="H47" s="428"/>
      <c r="I47" s="430"/>
    </row>
    <row r="48" spans="2:9" ht="14.5" customHeight="1" thickBot="1" x14ac:dyDescent="0.3">
      <c r="B48" s="4">
        <f t="shared" si="0"/>
        <v>0.81249999999999911</v>
      </c>
      <c r="C48" s="424" t="s">
        <v>534</v>
      </c>
      <c r="D48" s="428" t="s">
        <v>85</v>
      </c>
      <c r="E48" s="430" t="s">
        <v>535</v>
      </c>
      <c r="F48" s="428" t="s">
        <v>85</v>
      </c>
      <c r="G48" s="424" t="s">
        <v>534</v>
      </c>
      <c r="H48" s="428" t="s">
        <v>85</v>
      </c>
      <c r="I48" s="430" t="s">
        <v>535</v>
      </c>
    </row>
    <row r="49" spans="2:9" ht="14.5" customHeight="1" thickBot="1" x14ac:dyDescent="0.3">
      <c r="B49" s="4">
        <f t="shared" si="0"/>
        <v>0.82291666666666574</v>
      </c>
      <c r="C49" s="424"/>
      <c r="D49" s="428"/>
      <c r="E49" s="430"/>
      <c r="F49" s="428"/>
      <c r="G49" s="424"/>
      <c r="H49" s="428"/>
      <c r="I49" s="430"/>
    </row>
    <row r="50" spans="2:9" ht="14.5" customHeight="1" thickBot="1" x14ac:dyDescent="0.3">
      <c r="B50" s="4">
        <f t="shared" si="0"/>
        <v>0.83333333333333237</v>
      </c>
      <c r="C50" s="424"/>
      <c r="D50" s="428"/>
      <c r="E50" s="430"/>
      <c r="F50" s="428"/>
      <c r="G50" s="424"/>
      <c r="H50" s="428"/>
      <c r="I50" s="430"/>
    </row>
    <row r="51" spans="2:9" ht="14.5" customHeight="1" thickBot="1" x14ac:dyDescent="0.3">
      <c r="B51" s="4">
        <f t="shared" si="0"/>
        <v>0.843749999999999</v>
      </c>
      <c r="C51" s="424"/>
      <c r="D51" s="428"/>
      <c r="E51" s="430"/>
      <c r="F51" s="428"/>
      <c r="G51" s="424"/>
      <c r="H51" s="428"/>
      <c r="I51" s="430"/>
    </row>
    <row r="52" spans="2:9" ht="14.5" customHeight="1" thickBot="1" x14ac:dyDescent="0.3">
      <c r="B52" s="4">
        <f t="shared" si="0"/>
        <v>0.85416666666666563</v>
      </c>
      <c r="C52" s="293" t="s">
        <v>12</v>
      </c>
      <c r="D52" s="293" t="s">
        <v>12</v>
      </c>
      <c r="E52" s="293" t="s">
        <v>12</v>
      </c>
      <c r="F52" s="293" t="s">
        <v>12</v>
      </c>
      <c r="G52" s="293" t="s">
        <v>12</v>
      </c>
      <c r="H52" s="293" t="s">
        <v>12</v>
      </c>
      <c r="I52" s="293" t="s">
        <v>12</v>
      </c>
    </row>
    <row r="53" spans="2:9" ht="14.5" customHeight="1" thickBot="1" x14ac:dyDescent="0.3">
      <c r="B53" s="4">
        <f t="shared" si="0"/>
        <v>0.86458333333333226</v>
      </c>
      <c r="C53" s="293" t="s">
        <v>12</v>
      </c>
      <c r="D53" s="293" t="s">
        <v>12</v>
      </c>
      <c r="E53" s="293" t="s">
        <v>12</v>
      </c>
      <c r="F53" s="293" t="s">
        <v>12</v>
      </c>
      <c r="G53" s="293" t="s">
        <v>12</v>
      </c>
      <c r="H53" s="293" t="s">
        <v>12</v>
      </c>
      <c r="I53" s="293" t="s">
        <v>12</v>
      </c>
    </row>
    <row r="54" spans="2:9" ht="14.5" customHeight="1" thickBot="1" x14ac:dyDescent="0.3">
      <c r="B54" s="4">
        <f t="shared" si="0"/>
        <v>0.87499999999999889</v>
      </c>
      <c r="C54" s="425" t="s">
        <v>536</v>
      </c>
      <c r="D54" s="429" t="s">
        <v>86</v>
      </c>
      <c r="E54" s="431" t="s">
        <v>537</v>
      </c>
      <c r="F54" s="429" t="s">
        <v>86</v>
      </c>
      <c r="G54" s="425" t="s">
        <v>536</v>
      </c>
      <c r="H54" s="429" t="s">
        <v>86</v>
      </c>
      <c r="I54" s="431" t="s">
        <v>537</v>
      </c>
    </row>
    <row r="55" spans="2:9" ht="14.5" customHeight="1" thickBot="1" x14ac:dyDescent="0.3">
      <c r="B55" s="4">
        <f t="shared" si="0"/>
        <v>0.88541666666666552</v>
      </c>
      <c r="C55" s="425"/>
      <c r="D55" s="429"/>
      <c r="E55" s="431"/>
      <c r="F55" s="429"/>
      <c r="G55" s="425"/>
      <c r="H55" s="429"/>
      <c r="I55" s="431"/>
    </row>
    <row r="56" spans="2:9" ht="14.5" customHeight="1" thickBot="1" x14ac:dyDescent="0.3">
      <c r="B56" s="4">
        <f t="shared" si="0"/>
        <v>0.89583333333333215</v>
      </c>
      <c r="C56" s="425"/>
      <c r="D56" s="429"/>
      <c r="E56" s="431"/>
      <c r="F56" s="429"/>
      <c r="G56" s="425"/>
      <c r="H56" s="429"/>
      <c r="I56" s="431"/>
    </row>
    <row r="57" spans="2:9" ht="14.5" customHeight="1" thickBot="1" x14ac:dyDescent="0.3">
      <c r="B57" s="4">
        <f t="shared" si="0"/>
        <v>0.90624999999999878</v>
      </c>
      <c r="C57" s="425"/>
      <c r="D57" s="429"/>
      <c r="E57" s="431"/>
      <c r="F57" s="429"/>
      <c r="G57" s="425"/>
      <c r="H57" s="429"/>
      <c r="I57" s="431"/>
    </row>
    <row r="58" spans="2:9" ht="14.5" customHeight="1" thickBot="1" x14ac:dyDescent="0.3">
      <c r="B58" s="4">
        <f t="shared" si="0"/>
        <v>0.91666666666666541</v>
      </c>
      <c r="C58" s="425" t="s">
        <v>536</v>
      </c>
      <c r="D58" s="429" t="s">
        <v>86</v>
      </c>
      <c r="E58" s="431" t="s">
        <v>537</v>
      </c>
      <c r="F58" s="429" t="s">
        <v>86</v>
      </c>
      <c r="G58" s="425" t="s">
        <v>536</v>
      </c>
      <c r="H58" s="429" t="s">
        <v>86</v>
      </c>
      <c r="I58" s="431" t="s">
        <v>537</v>
      </c>
    </row>
    <row r="59" spans="2:9" ht="14.5" customHeight="1" thickBot="1" x14ac:dyDescent="0.3">
      <c r="B59" s="4">
        <f t="shared" si="0"/>
        <v>0.92708333333333204</v>
      </c>
      <c r="C59" s="425"/>
      <c r="D59" s="429"/>
      <c r="E59" s="431"/>
      <c r="F59" s="429"/>
      <c r="G59" s="425"/>
      <c r="H59" s="429"/>
      <c r="I59" s="431"/>
    </row>
    <row r="60" spans="2:9" ht="14.5" customHeight="1" thickBot="1" x14ac:dyDescent="0.3">
      <c r="B60" s="4">
        <f t="shared" si="0"/>
        <v>0.93749999999999867</v>
      </c>
      <c r="C60" s="425"/>
      <c r="D60" s="429"/>
      <c r="E60" s="431"/>
      <c r="F60" s="429"/>
      <c r="G60" s="425"/>
      <c r="H60" s="429"/>
      <c r="I60" s="431"/>
    </row>
    <row r="61" spans="2:9" ht="14.5" customHeight="1" thickBot="1" x14ac:dyDescent="0.3">
      <c r="B61" s="4">
        <f t="shared" si="0"/>
        <v>0.9479166666666653</v>
      </c>
      <c r="C61" s="425"/>
      <c r="D61" s="429"/>
      <c r="E61" s="431"/>
      <c r="F61" s="429"/>
      <c r="G61" s="425"/>
      <c r="H61" s="429"/>
      <c r="I61" s="431"/>
    </row>
    <row r="62" spans="2:9" ht="14.5" customHeight="1" thickBot="1" x14ac:dyDescent="0.3">
      <c r="B62" s="4">
        <f t="shared" si="0"/>
        <v>0.95833333333333193</v>
      </c>
      <c r="C62" s="293" t="s">
        <v>12</v>
      </c>
      <c r="D62" s="293" t="s">
        <v>12</v>
      </c>
      <c r="E62" s="293" t="s">
        <v>12</v>
      </c>
      <c r="F62" s="293" t="s">
        <v>12</v>
      </c>
      <c r="G62" s="293" t="s">
        <v>12</v>
      </c>
      <c r="H62" s="293" t="s">
        <v>12</v>
      </c>
      <c r="I62" s="293"/>
    </row>
    <row r="63" spans="2:9" ht="14.5" customHeight="1" thickBot="1" x14ac:dyDescent="0.3">
      <c r="B63" s="4">
        <f t="shared" si="0"/>
        <v>0.96874999999999856</v>
      </c>
      <c r="C63" s="293" t="s">
        <v>12</v>
      </c>
      <c r="D63" s="293" t="s">
        <v>12</v>
      </c>
      <c r="E63" s="293" t="s">
        <v>12</v>
      </c>
      <c r="F63" s="293" t="s">
        <v>12</v>
      </c>
      <c r="G63" s="293" t="s">
        <v>12</v>
      </c>
      <c r="H63" s="293" t="s">
        <v>12</v>
      </c>
      <c r="I63" s="293"/>
    </row>
    <row r="64" spans="2:9" ht="14.5" customHeight="1" thickBot="1" x14ac:dyDescent="0.3">
      <c r="B64" s="4">
        <f t="shared" si="0"/>
        <v>0.97916666666666519</v>
      </c>
      <c r="C64" s="425" t="s">
        <v>541</v>
      </c>
      <c r="D64" s="425" t="s">
        <v>541</v>
      </c>
      <c r="E64" s="425" t="s">
        <v>541</v>
      </c>
      <c r="F64" s="425" t="s">
        <v>541</v>
      </c>
      <c r="G64" s="425" t="s">
        <v>541</v>
      </c>
      <c r="H64" s="425" t="s">
        <v>541</v>
      </c>
      <c r="I64" s="425" t="s">
        <v>541</v>
      </c>
    </row>
    <row r="65" spans="2:9" ht="14.5" customHeight="1" thickBot="1" x14ac:dyDescent="0.3">
      <c r="B65" s="4">
        <f t="shared" si="0"/>
        <v>0.98958333333333182</v>
      </c>
      <c r="C65" s="425"/>
      <c r="D65" s="425"/>
      <c r="E65" s="425"/>
      <c r="F65" s="425"/>
      <c r="G65" s="425"/>
      <c r="H65" s="425"/>
      <c r="I65" s="425"/>
    </row>
    <row r="66" spans="2:9" ht="14.5" customHeight="1" thickBot="1" x14ac:dyDescent="0.3">
      <c r="B66" s="4">
        <f t="shared" si="0"/>
        <v>0.99999999999999845</v>
      </c>
      <c r="C66" s="425"/>
      <c r="D66" s="425"/>
      <c r="E66" s="425"/>
      <c r="F66" s="425"/>
      <c r="G66" s="425"/>
      <c r="H66" s="425"/>
      <c r="I66" s="425"/>
    </row>
    <row r="67" spans="2:9" ht="14.5" customHeight="1" thickBot="1" x14ac:dyDescent="0.3">
      <c r="B67" s="4">
        <f t="shared" si="0"/>
        <v>1.0104166666666652</v>
      </c>
      <c r="C67" s="425"/>
      <c r="D67" s="425"/>
      <c r="E67" s="425"/>
      <c r="F67" s="425"/>
      <c r="G67" s="425"/>
      <c r="H67" s="425"/>
      <c r="I67" s="425"/>
    </row>
    <row r="68" spans="2:9" ht="14.5" customHeight="1" thickBot="1" x14ac:dyDescent="0.3">
      <c r="B68" s="4">
        <f t="shared" si="0"/>
        <v>1.0208333333333319</v>
      </c>
      <c r="C68" s="293" t="s">
        <v>12</v>
      </c>
      <c r="D68" s="293" t="s">
        <v>12</v>
      </c>
      <c r="E68" s="293" t="s">
        <v>12</v>
      </c>
      <c r="F68" s="293" t="s">
        <v>12</v>
      </c>
      <c r="G68" s="293" t="s">
        <v>12</v>
      </c>
      <c r="H68" s="293" t="s">
        <v>12</v>
      </c>
      <c r="I68" s="293" t="s">
        <v>12</v>
      </c>
    </row>
    <row r="69" spans="2:9" ht="14.5" customHeight="1" thickBot="1" x14ac:dyDescent="0.3">
      <c r="B69" s="4">
        <f t="shared" si="0"/>
        <v>1.0312499999999987</v>
      </c>
      <c r="C69" s="293" t="s">
        <v>12</v>
      </c>
      <c r="D69" s="293" t="s">
        <v>12</v>
      </c>
      <c r="E69" s="293" t="s">
        <v>12</v>
      </c>
      <c r="F69" s="293" t="s">
        <v>12</v>
      </c>
      <c r="G69" s="293" t="s">
        <v>12</v>
      </c>
      <c r="H69" s="293" t="s">
        <v>12</v>
      </c>
      <c r="I69" s="293" t="s">
        <v>12</v>
      </c>
    </row>
    <row r="70" spans="2:9" ht="14.5" customHeight="1" thickBot="1" x14ac:dyDescent="0.3">
      <c r="B70" s="4">
        <f t="shared" si="0"/>
        <v>1.0416666666666654</v>
      </c>
      <c r="C70" s="293" t="s">
        <v>12</v>
      </c>
      <c r="D70" s="293" t="s">
        <v>12</v>
      </c>
      <c r="E70" s="293" t="s">
        <v>12</v>
      </c>
      <c r="F70" s="293" t="s">
        <v>12</v>
      </c>
      <c r="G70" s="293" t="s">
        <v>12</v>
      </c>
      <c r="H70" s="293" t="s">
        <v>12</v>
      </c>
      <c r="I70" s="293" t="s">
        <v>12</v>
      </c>
    </row>
    <row r="71" spans="2:9" ht="14.5" customHeight="1" thickBot="1" x14ac:dyDescent="0.3">
      <c r="B71" s="4">
        <f t="shared" ref="B71:B100" si="1">B70+TIME(0,Aralık,0)</f>
        <v>1.0520833333333321</v>
      </c>
      <c r="C71" s="293" t="s">
        <v>12</v>
      </c>
      <c r="D71" s="293" t="s">
        <v>12</v>
      </c>
      <c r="E71" s="293" t="s">
        <v>12</v>
      </c>
      <c r="F71" s="293" t="s">
        <v>12</v>
      </c>
      <c r="G71" s="293" t="s">
        <v>12</v>
      </c>
      <c r="H71" s="293" t="s">
        <v>12</v>
      </c>
      <c r="I71" s="293" t="s">
        <v>12</v>
      </c>
    </row>
    <row r="72" spans="2:9" ht="14.5" customHeight="1" thickBot="1" x14ac:dyDescent="0.3">
      <c r="B72" s="4">
        <f t="shared" si="1"/>
        <v>1.0624999999999989</v>
      </c>
      <c r="C72" s="293" t="s">
        <v>12</v>
      </c>
      <c r="D72" s="293" t="s">
        <v>12</v>
      </c>
      <c r="E72" s="293" t="s">
        <v>12</v>
      </c>
      <c r="F72" s="293" t="s">
        <v>12</v>
      </c>
      <c r="G72" s="293" t="s">
        <v>12</v>
      </c>
      <c r="H72" s="293" t="s">
        <v>12</v>
      </c>
      <c r="I72" s="293" t="s">
        <v>12</v>
      </c>
    </row>
    <row r="73" spans="2:9" ht="14.5" customHeight="1" thickBot="1" x14ac:dyDescent="0.3">
      <c r="B73" s="4">
        <f t="shared" si="1"/>
        <v>1.0729166666666656</v>
      </c>
      <c r="C73" s="293" t="s">
        <v>12</v>
      </c>
      <c r="D73" s="293" t="s">
        <v>12</v>
      </c>
      <c r="E73" s="293" t="s">
        <v>12</v>
      </c>
      <c r="F73" s="293" t="s">
        <v>12</v>
      </c>
      <c r="G73" s="293" t="s">
        <v>12</v>
      </c>
      <c r="H73" s="293" t="s">
        <v>12</v>
      </c>
      <c r="I73" s="293" t="s">
        <v>12</v>
      </c>
    </row>
    <row r="74" spans="2:9" ht="14.5" customHeight="1" thickBot="1" x14ac:dyDescent="0.3">
      <c r="B74" s="4">
        <f t="shared" si="1"/>
        <v>1.0833333333333324</v>
      </c>
      <c r="C74" s="293" t="s">
        <v>12</v>
      </c>
      <c r="D74" s="293" t="s">
        <v>12</v>
      </c>
      <c r="E74" s="293" t="s">
        <v>12</v>
      </c>
      <c r="F74" s="293" t="s">
        <v>12</v>
      </c>
      <c r="G74" s="293" t="s">
        <v>12</v>
      </c>
      <c r="H74" s="293" t="s">
        <v>12</v>
      </c>
      <c r="I74" s="293" t="s">
        <v>12</v>
      </c>
    </row>
    <row r="75" spans="2:9" ht="14.5" customHeight="1" thickBot="1" x14ac:dyDescent="0.3">
      <c r="B75" s="4">
        <f t="shared" si="1"/>
        <v>1.0937499999999991</v>
      </c>
      <c r="C75" s="293" t="s">
        <v>12</v>
      </c>
      <c r="D75" s="293" t="s">
        <v>12</v>
      </c>
      <c r="E75" s="293" t="s">
        <v>12</v>
      </c>
      <c r="F75" s="293" t="s">
        <v>12</v>
      </c>
      <c r="G75" s="293" t="s">
        <v>12</v>
      </c>
      <c r="H75" s="293" t="s">
        <v>12</v>
      </c>
      <c r="I75" s="293" t="s">
        <v>12</v>
      </c>
    </row>
    <row r="76" spans="2:9" ht="14.5" customHeight="1" thickBot="1" x14ac:dyDescent="0.3">
      <c r="B76" s="4">
        <f t="shared" si="1"/>
        <v>1.1041666666666659</v>
      </c>
      <c r="C76" s="293" t="s">
        <v>12</v>
      </c>
      <c r="D76" s="293" t="s">
        <v>12</v>
      </c>
      <c r="E76" s="293" t="s">
        <v>12</v>
      </c>
      <c r="F76" s="293" t="s">
        <v>12</v>
      </c>
      <c r="G76" s="293" t="s">
        <v>12</v>
      </c>
      <c r="H76" s="293" t="s">
        <v>12</v>
      </c>
      <c r="I76" s="293" t="s">
        <v>12</v>
      </c>
    </row>
    <row r="77" spans="2:9" ht="14.5" customHeight="1" thickBot="1" x14ac:dyDescent="0.3">
      <c r="B77" s="4">
        <f t="shared" si="1"/>
        <v>1.1145833333333326</v>
      </c>
      <c r="C77" s="293" t="s">
        <v>12</v>
      </c>
      <c r="D77" s="293" t="s">
        <v>12</v>
      </c>
      <c r="E77" s="293" t="s">
        <v>12</v>
      </c>
      <c r="F77" s="293" t="s">
        <v>12</v>
      </c>
      <c r="G77" s="293" t="s">
        <v>12</v>
      </c>
      <c r="H77" s="293" t="s">
        <v>12</v>
      </c>
      <c r="I77" s="293" t="s">
        <v>12</v>
      </c>
    </row>
    <row r="78" spans="2:9" ht="14.5" customHeight="1" thickBot="1" x14ac:dyDescent="0.3">
      <c r="B78" s="4">
        <f t="shared" si="1"/>
        <v>1.1249999999999993</v>
      </c>
      <c r="C78" s="293" t="s">
        <v>12</v>
      </c>
      <c r="D78" s="293" t="s">
        <v>12</v>
      </c>
      <c r="E78" s="293" t="s">
        <v>12</v>
      </c>
      <c r="F78" s="293" t="s">
        <v>12</v>
      </c>
      <c r="G78" s="293" t="s">
        <v>12</v>
      </c>
      <c r="H78" s="293" t="s">
        <v>12</v>
      </c>
      <c r="I78" s="293" t="s">
        <v>12</v>
      </c>
    </row>
    <row r="79" spans="2:9" ht="14.5" customHeight="1" thickBot="1" x14ac:dyDescent="0.3">
      <c r="B79" s="4">
        <f t="shared" si="1"/>
        <v>1.1354166666666661</v>
      </c>
      <c r="C79" s="293" t="s">
        <v>12</v>
      </c>
      <c r="D79" s="293" t="s">
        <v>12</v>
      </c>
      <c r="E79" s="293" t="s">
        <v>12</v>
      </c>
      <c r="F79" s="293" t="s">
        <v>12</v>
      </c>
      <c r="G79" s="293" t="s">
        <v>12</v>
      </c>
      <c r="H79" s="293" t="s">
        <v>12</v>
      </c>
      <c r="I79" s="293" t="s">
        <v>12</v>
      </c>
    </row>
    <row r="80" spans="2:9" ht="14.5" customHeight="1" thickBot="1" x14ac:dyDescent="0.3">
      <c r="B80" s="4">
        <f t="shared" si="1"/>
        <v>1.1458333333333328</v>
      </c>
      <c r="C80" s="293" t="s">
        <v>12</v>
      </c>
      <c r="D80" s="293" t="s">
        <v>12</v>
      </c>
      <c r="E80" s="293" t="s">
        <v>12</v>
      </c>
      <c r="F80" s="293" t="s">
        <v>12</v>
      </c>
      <c r="G80" s="293" t="s">
        <v>12</v>
      </c>
      <c r="H80" s="293" t="s">
        <v>12</v>
      </c>
      <c r="I80" s="293" t="s">
        <v>12</v>
      </c>
    </row>
    <row r="81" spans="2:9" ht="14.5" customHeight="1" thickBot="1" x14ac:dyDescent="0.3">
      <c r="B81" s="4">
        <f t="shared" si="1"/>
        <v>1.1562499999999996</v>
      </c>
      <c r="C81" s="293" t="s">
        <v>12</v>
      </c>
      <c r="D81" s="293" t="s">
        <v>12</v>
      </c>
      <c r="E81" s="293" t="s">
        <v>12</v>
      </c>
      <c r="F81" s="293" t="s">
        <v>12</v>
      </c>
      <c r="G81" s="293" t="s">
        <v>12</v>
      </c>
      <c r="H81" s="293" t="s">
        <v>12</v>
      </c>
      <c r="I81" s="293" t="s">
        <v>12</v>
      </c>
    </row>
    <row r="82" spans="2:9" ht="14.5" customHeight="1" thickBot="1" x14ac:dyDescent="0.3">
      <c r="B82" s="4">
        <f t="shared" si="1"/>
        <v>1.1666666666666663</v>
      </c>
      <c r="C82" s="293" t="s">
        <v>12</v>
      </c>
      <c r="D82" s="293" t="s">
        <v>12</v>
      </c>
      <c r="E82" s="293" t="s">
        <v>12</v>
      </c>
      <c r="F82" s="293" t="s">
        <v>12</v>
      </c>
      <c r="G82" s="293" t="s">
        <v>12</v>
      </c>
      <c r="H82" s="293" t="s">
        <v>12</v>
      </c>
      <c r="I82" s="293" t="s">
        <v>12</v>
      </c>
    </row>
    <row r="83" spans="2:9" ht="14.5" customHeight="1" thickBot="1" x14ac:dyDescent="0.3">
      <c r="B83" s="4">
        <f t="shared" si="1"/>
        <v>1.177083333333333</v>
      </c>
      <c r="C83" s="293" t="s">
        <v>12</v>
      </c>
      <c r="D83" s="293" t="s">
        <v>12</v>
      </c>
      <c r="E83" s="293" t="s">
        <v>12</v>
      </c>
      <c r="F83" s="293" t="s">
        <v>12</v>
      </c>
      <c r="G83" s="293" t="s">
        <v>12</v>
      </c>
      <c r="H83" s="293" t="s">
        <v>12</v>
      </c>
      <c r="I83" s="293" t="s">
        <v>12</v>
      </c>
    </row>
    <row r="84" spans="2:9" ht="14.5" customHeight="1" thickBot="1" x14ac:dyDescent="0.3">
      <c r="B84" s="4">
        <f t="shared" si="1"/>
        <v>1.1874999999999998</v>
      </c>
      <c r="C84" s="293" t="s">
        <v>12</v>
      </c>
      <c r="D84" s="293" t="s">
        <v>12</v>
      </c>
      <c r="E84" s="293" t="s">
        <v>12</v>
      </c>
      <c r="F84" s="293" t="s">
        <v>12</v>
      </c>
      <c r="G84" s="293" t="s">
        <v>12</v>
      </c>
      <c r="H84" s="293" t="s">
        <v>12</v>
      </c>
      <c r="I84" s="293" t="s">
        <v>12</v>
      </c>
    </row>
    <row r="85" spans="2:9" ht="14.5" customHeight="1" thickBot="1" x14ac:dyDescent="0.3">
      <c r="B85" s="4">
        <f t="shared" si="1"/>
        <v>1.1979166666666665</v>
      </c>
      <c r="C85" s="293" t="s">
        <v>12</v>
      </c>
      <c r="D85" s="293" t="s">
        <v>12</v>
      </c>
      <c r="E85" s="293" t="s">
        <v>12</v>
      </c>
      <c r="F85" s="293" t="s">
        <v>12</v>
      </c>
      <c r="G85" s="293" t="s">
        <v>12</v>
      </c>
      <c r="H85" s="293" t="s">
        <v>12</v>
      </c>
      <c r="I85" s="293" t="s">
        <v>12</v>
      </c>
    </row>
    <row r="86" spans="2:9" ht="14.5" customHeight="1" thickBot="1" x14ac:dyDescent="0.3">
      <c r="B86" s="4">
        <f t="shared" si="1"/>
        <v>1.2083333333333333</v>
      </c>
      <c r="C86" s="293" t="s">
        <v>12</v>
      </c>
      <c r="D86" s="293" t="s">
        <v>12</v>
      </c>
      <c r="E86" s="293" t="s">
        <v>12</v>
      </c>
      <c r="F86" s="293" t="s">
        <v>12</v>
      </c>
      <c r="G86" s="293" t="s">
        <v>12</v>
      </c>
      <c r="H86" s="293" t="s">
        <v>12</v>
      </c>
      <c r="I86" s="293" t="s">
        <v>12</v>
      </c>
    </row>
    <row r="87" spans="2:9" ht="14.5" customHeight="1" thickBot="1" x14ac:dyDescent="0.3">
      <c r="B87" s="4">
        <f t="shared" si="1"/>
        <v>1.21875</v>
      </c>
      <c r="C87" s="293" t="s">
        <v>12</v>
      </c>
      <c r="D87" s="293" t="s">
        <v>12</v>
      </c>
      <c r="E87" s="293" t="s">
        <v>12</v>
      </c>
      <c r="F87" s="293" t="s">
        <v>12</v>
      </c>
      <c r="G87" s="293" t="s">
        <v>12</v>
      </c>
      <c r="H87" s="293" t="s">
        <v>12</v>
      </c>
      <c r="I87" s="293" t="s">
        <v>12</v>
      </c>
    </row>
    <row r="88" spans="2:9" ht="14.5" customHeight="1" thickBot="1" x14ac:dyDescent="0.3">
      <c r="B88" s="4">
        <f t="shared" si="1"/>
        <v>1.2291666666666667</v>
      </c>
      <c r="C88" s="293" t="s">
        <v>12</v>
      </c>
      <c r="D88" s="293" t="s">
        <v>12</v>
      </c>
      <c r="E88" s="293" t="s">
        <v>12</v>
      </c>
      <c r="F88" s="293" t="s">
        <v>12</v>
      </c>
      <c r="G88" s="293" t="s">
        <v>12</v>
      </c>
      <c r="H88" s="293" t="s">
        <v>12</v>
      </c>
      <c r="I88" s="293" t="s">
        <v>12</v>
      </c>
    </row>
    <row r="89" spans="2:9" ht="14.5" customHeight="1" thickBot="1" x14ac:dyDescent="0.3">
      <c r="B89" s="4">
        <f t="shared" si="1"/>
        <v>1.2395833333333335</v>
      </c>
      <c r="C89" s="293" t="s">
        <v>12</v>
      </c>
      <c r="D89" s="293" t="s">
        <v>12</v>
      </c>
      <c r="E89" s="293" t="s">
        <v>12</v>
      </c>
      <c r="F89" s="293" t="s">
        <v>12</v>
      </c>
      <c r="G89" s="293" t="s">
        <v>12</v>
      </c>
      <c r="H89" s="293" t="s">
        <v>12</v>
      </c>
      <c r="I89" s="293" t="s">
        <v>12</v>
      </c>
    </row>
    <row r="90" spans="2:9" ht="14.5" customHeight="1" thickBot="1" x14ac:dyDescent="0.3">
      <c r="B90" s="4">
        <f t="shared" si="1"/>
        <v>1.2500000000000002</v>
      </c>
      <c r="C90" s="293" t="s">
        <v>12</v>
      </c>
      <c r="D90" s="293" t="s">
        <v>12</v>
      </c>
      <c r="E90" s="293" t="s">
        <v>12</v>
      </c>
      <c r="F90" s="293" t="s">
        <v>12</v>
      </c>
      <c r="G90" s="293" t="s">
        <v>12</v>
      </c>
      <c r="H90" s="293" t="s">
        <v>12</v>
      </c>
      <c r="I90" s="293" t="s">
        <v>12</v>
      </c>
    </row>
    <row r="91" spans="2:9" ht="14.5" customHeight="1" thickBot="1" x14ac:dyDescent="0.3">
      <c r="B91" s="4">
        <f t="shared" si="1"/>
        <v>1.260416666666667</v>
      </c>
      <c r="C91" s="293" t="s">
        <v>12</v>
      </c>
      <c r="D91" s="293" t="s">
        <v>12</v>
      </c>
      <c r="E91" s="293" t="s">
        <v>12</v>
      </c>
      <c r="F91" s="293" t="s">
        <v>12</v>
      </c>
      <c r="G91" s="293" t="s">
        <v>12</v>
      </c>
      <c r="H91" s="293" t="s">
        <v>12</v>
      </c>
      <c r="I91" s="293" t="s">
        <v>12</v>
      </c>
    </row>
    <row r="92" spans="2:9" ht="14.5" customHeight="1" thickBot="1" x14ac:dyDescent="0.3">
      <c r="B92" s="4">
        <f t="shared" si="1"/>
        <v>1.2708333333333337</v>
      </c>
      <c r="C92" s="293" t="s">
        <v>12</v>
      </c>
      <c r="D92" s="293" t="s">
        <v>12</v>
      </c>
      <c r="E92" s="293" t="s">
        <v>12</v>
      </c>
      <c r="F92" s="293" t="s">
        <v>12</v>
      </c>
      <c r="G92" s="293" t="s">
        <v>12</v>
      </c>
      <c r="H92" s="293" t="s">
        <v>12</v>
      </c>
      <c r="I92" s="293" t="s">
        <v>12</v>
      </c>
    </row>
    <row r="93" spans="2:9" ht="14.5" customHeight="1" thickBot="1" x14ac:dyDescent="0.3">
      <c r="B93" s="4">
        <f t="shared" si="1"/>
        <v>1.2812500000000004</v>
      </c>
      <c r="C93" s="293" t="s">
        <v>12</v>
      </c>
      <c r="D93" s="293" t="s">
        <v>12</v>
      </c>
      <c r="E93" s="293" t="s">
        <v>12</v>
      </c>
      <c r="F93" s="293" t="s">
        <v>12</v>
      </c>
      <c r="G93" s="293" t="s">
        <v>12</v>
      </c>
      <c r="H93" s="293" t="s">
        <v>12</v>
      </c>
      <c r="I93" s="293" t="s">
        <v>12</v>
      </c>
    </row>
    <row r="94" spans="2:9" ht="14.5" customHeight="1" thickBot="1" x14ac:dyDescent="0.3">
      <c r="B94" s="4">
        <f t="shared" si="1"/>
        <v>1.2916666666666672</v>
      </c>
      <c r="C94" s="293" t="s">
        <v>12</v>
      </c>
      <c r="D94" s="293" t="s">
        <v>12</v>
      </c>
      <c r="E94" s="293" t="s">
        <v>12</v>
      </c>
      <c r="F94" s="293" t="s">
        <v>12</v>
      </c>
      <c r="G94" s="293" t="s">
        <v>12</v>
      </c>
      <c r="H94" s="293" t="s">
        <v>12</v>
      </c>
      <c r="I94" s="293" t="s">
        <v>12</v>
      </c>
    </row>
    <row r="95" spans="2:9" ht="14.5" customHeight="1" thickBot="1" x14ac:dyDescent="0.3">
      <c r="B95" s="4">
        <f t="shared" si="1"/>
        <v>1.3020833333333339</v>
      </c>
      <c r="C95" s="293" t="s">
        <v>12</v>
      </c>
      <c r="D95" s="293" t="s">
        <v>12</v>
      </c>
      <c r="E95" s="293" t="s">
        <v>12</v>
      </c>
      <c r="F95" s="293" t="s">
        <v>12</v>
      </c>
      <c r="G95" s="293" t="s">
        <v>12</v>
      </c>
      <c r="H95" s="293" t="s">
        <v>12</v>
      </c>
      <c r="I95" s="293" t="s">
        <v>12</v>
      </c>
    </row>
    <row r="96" spans="2:9" ht="14.5" customHeight="1" thickBot="1" x14ac:dyDescent="0.3">
      <c r="B96" s="4">
        <f t="shared" si="1"/>
        <v>1.3125000000000007</v>
      </c>
      <c r="C96" s="293" t="s">
        <v>12</v>
      </c>
      <c r="D96" s="293" t="s">
        <v>12</v>
      </c>
      <c r="E96" s="293" t="s">
        <v>12</v>
      </c>
      <c r="F96" s="293" t="s">
        <v>12</v>
      </c>
      <c r="G96" s="293" t="s">
        <v>12</v>
      </c>
      <c r="H96" s="293" t="s">
        <v>12</v>
      </c>
      <c r="I96" s="293" t="s">
        <v>12</v>
      </c>
    </row>
    <row r="97" spans="2:9" ht="14.5" customHeight="1" thickBot="1" x14ac:dyDescent="0.3">
      <c r="B97" s="4">
        <f t="shared" si="1"/>
        <v>1.3229166666666674</v>
      </c>
      <c r="C97" s="293" t="s">
        <v>12</v>
      </c>
      <c r="D97" s="293" t="s">
        <v>12</v>
      </c>
      <c r="E97" s="293" t="s">
        <v>12</v>
      </c>
      <c r="F97" s="293" t="s">
        <v>12</v>
      </c>
      <c r="G97" s="293" t="s">
        <v>12</v>
      </c>
      <c r="H97" s="293" t="s">
        <v>12</v>
      </c>
      <c r="I97" s="293" t="s">
        <v>12</v>
      </c>
    </row>
    <row r="98" spans="2:9" ht="14.5" customHeight="1" thickBot="1" x14ac:dyDescent="0.3">
      <c r="B98" s="4">
        <f t="shared" si="1"/>
        <v>1.3333333333333341</v>
      </c>
      <c r="C98" s="293" t="s">
        <v>12</v>
      </c>
      <c r="D98" s="293" t="s">
        <v>12</v>
      </c>
      <c r="E98" s="293" t="s">
        <v>12</v>
      </c>
      <c r="F98" s="293" t="s">
        <v>12</v>
      </c>
      <c r="G98" s="293" t="s">
        <v>12</v>
      </c>
      <c r="H98" s="293" t="s">
        <v>12</v>
      </c>
      <c r="I98" s="293" t="s">
        <v>12</v>
      </c>
    </row>
    <row r="99" spans="2:9" ht="14.5" customHeight="1" thickBot="1" x14ac:dyDescent="0.3">
      <c r="B99" s="4">
        <f t="shared" si="1"/>
        <v>1.3437500000000009</v>
      </c>
      <c r="C99" s="293" t="s">
        <v>12</v>
      </c>
      <c r="D99" s="293" t="s">
        <v>12</v>
      </c>
      <c r="E99" s="293" t="s">
        <v>12</v>
      </c>
      <c r="F99" s="293" t="s">
        <v>12</v>
      </c>
      <c r="G99" s="293" t="s">
        <v>12</v>
      </c>
      <c r="H99" s="293" t="s">
        <v>12</v>
      </c>
      <c r="I99" s="293" t="s">
        <v>12</v>
      </c>
    </row>
    <row r="100" spans="2:9" ht="14.5" customHeight="1" thickBot="1" x14ac:dyDescent="0.3">
      <c r="B100" s="4">
        <f t="shared" si="1"/>
        <v>1.3541666666666676</v>
      </c>
      <c r="C100" s="293" t="s">
        <v>12</v>
      </c>
      <c r="D100" s="293" t="s">
        <v>12</v>
      </c>
      <c r="E100" s="293" t="s">
        <v>12</v>
      </c>
      <c r="F100" s="293" t="s">
        <v>12</v>
      </c>
      <c r="G100" s="293" t="s">
        <v>12</v>
      </c>
      <c r="H100" s="293" t="s">
        <v>12</v>
      </c>
      <c r="I100" s="293" t="s">
        <v>12</v>
      </c>
    </row>
  </sheetData>
  <mergeCells count="79">
    <mergeCell ref="H64:H67"/>
    <mergeCell ref="I64:I67"/>
    <mergeCell ref="C64:C67"/>
    <mergeCell ref="D64:D67"/>
    <mergeCell ref="E64:E67"/>
    <mergeCell ref="F64:F67"/>
    <mergeCell ref="G64:G67"/>
    <mergeCell ref="H48:H51"/>
    <mergeCell ref="H54:H57"/>
    <mergeCell ref="H58:H61"/>
    <mergeCell ref="I44:I47"/>
    <mergeCell ref="I48:I51"/>
    <mergeCell ref="I54:I57"/>
    <mergeCell ref="I58:I61"/>
    <mergeCell ref="E48:E51"/>
    <mergeCell ref="G44:G47"/>
    <mergeCell ref="G48:G51"/>
    <mergeCell ref="E54:E57"/>
    <mergeCell ref="E58:E61"/>
    <mergeCell ref="F44:F47"/>
    <mergeCell ref="F48:F51"/>
    <mergeCell ref="F54:F57"/>
    <mergeCell ref="F58:F61"/>
    <mergeCell ref="G54:G57"/>
    <mergeCell ref="G58:G61"/>
    <mergeCell ref="E36:E39"/>
    <mergeCell ref="F36:F39"/>
    <mergeCell ref="G36:G39"/>
    <mergeCell ref="H36:H39"/>
    <mergeCell ref="D44:D47"/>
    <mergeCell ref="E44:E47"/>
    <mergeCell ref="H44:H47"/>
    <mergeCell ref="E26:E29"/>
    <mergeCell ref="F26:F29"/>
    <mergeCell ref="G26:G29"/>
    <mergeCell ref="H26:H29"/>
    <mergeCell ref="D30:D33"/>
    <mergeCell ref="E30:E33"/>
    <mergeCell ref="F30:F33"/>
    <mergeCell ref="G30:G33"/>
    <mergeCell ref="H30:H33"/>
    <mergeCell ref="E13:E16"/>
    <mergeCell ref="F13:F16"/>
    <mergeCell ref="G13:G16"/>
    <mergeCell ref="H13:H16"/>
    <mergeCell ref="D17:D20"/>
    <mergeCell ref="E17:E20"/>
    <mergeCell ref="F17:F20"/>
    <mergeCell ref="G17:G20"/>
    <mergeCell ref="H17:H20"/>
    <mergeCell ref="C44:C47"/>
    <mergeCell ref="C48:C51"/>
    <mergeCell ref="C54:C57"/>
    <mergeCell ref="C58:C61"/>
    <mergeCell ref="D13:D16"/>
    <mergeCell ref="D26:D29"/>
    <mergeCell ref="D36:D39"/>
    <mergeCell ref="D48:D51"/>
    <mergeCell ref="D54:D57"/>
    <mergeCell ref="D58:D61"/>
    <mergeCell ref="C13:C16"/>
    <mergeCell ref="C17:C20"/>
    <mergeCell ref="C26:C29"/>
    <mergeCell ref="C30:C33"/>
    <mergeCell ref="C36:C39"/>
    <mergeCell ref="G4:G6"/>
    <mergeCell ref="H4:H6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5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500-000001000000}"/>
    <dataValidation allowBlank="1" showInputMessage="1" showErrorMessage="1" prompt="Zaman, bu sütundaki bu başlığın altında otomatik olarak güncelleştirilir." sqref="B3" xr:uid="{00000000-0002-0000-0500-000002000000}"/>
    <dataValidation allowBlank="1" showInputMessage="1" showErrorMessage="1" prompt="Sağdaki hücreye Başlangıç Zamanını girin" sqref="B2" xr:uid="{00000000-0002-0000-0500-000003000000}"/>
    <dataValidation allowBlank="1" showInputMessage="1" showErrorMessage="1" prompt="Bu hücreye Başlangıç Zamanını girin" sqref="C2" xr:uid="{00000000-0002-0000-0500-000004000000}"/>
    <dataValidation allowBlank="1" showInputMessage="1" showErrorMessage="1" prompt="Sağdaki hücreye dakika cinsinden Zaman Aralığını girin" sqref="D2" xr:uid="{00000000-0002-0000-0500-000005000000}"/>
    <dataValidation allowBlank="1" showInputMessage="1" showErrorMessage="1" prompt="Bu hücreye dakika cinsinden Zaman Aralığını girin" sqref="E2" xr:uid="{00000000-0002-0000-0500-000006000000}"/>
    <dataValidation allowBlank="1" showInputMessage="1" showErrorMessage="1" prompt="Bu çalışma kitabının başlığı bu hücrededir. Sağdaki hücreye dönem ismini girin" sqref="B1:D1" xr:uid="{00000000-0002-0000-0500-000007000000}"/>
    <dataValidation allowBlank="1" showInputMessage="1" showErrorMessage="1" prompt="Bu hücreye dönem ismini girin" sqref="E1:F1" xr:uid="{00000000-0002-0000-0500-000008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00"/>
  <sheetViews>
    <sheetView topLeftCell="A42" workbookViewId="0">
      <selection activeCell="E13" sqref="E13:E16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">
      <c r="B1" s="294" t="s">
        <v>540</v>
      </c>
      <c r="C1" s="295"/>
      <c r="D1" s="296"/>
      <c r="E1" s="297"/>
      <c r="F1" s="298"/>
    </row>
    <row r="2" spans="2:10" ht="30" customHeight="1" thickBot="1" x14ac:dyDescent="0.3">
      <c r="B2" s="287" t="s">
        <v>0</v>
      </c>
      <c r="C2" s="2">
        <v>0.35416666666666669</v>
      </c>
      <c r="D2" s="287" t="s">
        <v>3</v>
      </c>
      <c r="E2" s="1">
        <v>15</v>
      </c>
      <c r="F2" s="288" t="s">
        <v>6</v>
      </c>
    </row>
    <row r="3" spans="2:10" ht="30" customHeight="1" thickBot="1" x14ac:dyDescent="0.3">
      <c r="B3" s="289" t="s">
        <v>1</v>
      </c>
      <c r="C3" s="290" t="s">
        <v>2</v>
      </c>
      <c r="D3" s="290" t="s">
        <v>4</v>
      </c>
      <c r="E3" s="290" t="s">
        <v>5</v>
      </c>
      <c r="F3" s="290" t="s">
        <v>7</v>
      </c>
      <c r="G3" s="290" t="s">
        <v>8</v>
      </c>
      <c r="H3" s="290" t="s">
        <v>9</v>
      </c>
      <c r="I3" s="291" t="s">
        <v>10</v>
      </c>
      <c r="J3" s="286" t="s">
        <v>11</v>
      </c>
    </row>
    <row r="4" spans="2:10" ht="15.75" customHeight="1" thickBot="1" x14ac:dyDescent="0.3">
      <c r="B4" s="292">
        <f>BaşlangıçSaati</f>
        <v>0.35416666666666669</v>
      </c>
      <c r="C4" s="421" t="s">
        <v>545</v>
      </c>
      <c r="D4" s="421" t="s">
        <v>545</v>
      </c>
      <c r="E4" s="421" t="s">
        <v>545</v>
      </c>
      <c r="F4" s="421" t="s">
        <v>545</v>
      </c>
      <c r="G4" s="421" t="s">
        <v>545</v>
      </c>
      <c r="H4" s="421" t="s">
        <v>545</v>
      </c>
      <c r="I4" s="421" t="s">
        <v>545</v>
      </c>
      <c r="J4" s="286" t="s">
        <v>11</v>
      </c>
    </row>
    <row r="5" spans="2:10" ht="15.75" customHeight="1" thickBot="1" x14ac:dyDescent="0.3">
      <c r="B5" s="3">
        <f>B4+TIME(0,Aralık,0)</f>
        <v>0.36458333333333337</v>
      </c>
      <c r="C5" s="422"/>
      <c r="D5" s="422"/>
      <c r="E5" s="422"/>
      <c r="F5" s="422"/>
      <c r="G5" s="422"/>
      <c r="H5" s="422"/>
      <c r="I5" s="422"/>
    </row>
    <row r="6" spans="2:10" ht="15.75" customHeight="1" thickBot="1" x14ac:dyDescent="0.3">
      <c r="B6" s="4">
        <f>B5+TIME(0,Aralık,0)</f>
        <v>0.37500000000000006</v>
      </c>
      <c r="C6" s="422"/>
      <c r="D6" s="422"/>
      <c r="E6" s="422"/>
      <c r="F6" s="422"/>
      <c r="G6" s="422"/>
      <c r="H6" s="422"/>
      <c r="I6" s="422"/>
    </row>
    <row r="7" spans="2:10" ht="15.65" customHeight="1" thickBot="1" x14ac:dyDescent="0.3">
      <c r="B7" s="3">
        <f t="shared" ref="B7:B70" si="0">B6+TIME(0,Aralık,0)</f>
        <v>0.38541666666666674</v>
      </c>
      <c r="C7" s="293" t="s">
        <v>12</v>
      </c>
      <c r="D7" s="293" t="s">
        <v>12</v>
      </c>
      <c r="E7" s="293" t="s">
        <v>12</v>
      </c>
      <c r="F7" s="293" t="s">
        <v>12</v>
      </c>
      <c r="G7" s="293" t="s">
        <v>12</v>
      </c>
      <c r="H7" s="293" t="s">
        <v>12</v>
      </c>
      <c r="I7" s="293" t="s">
        <v>12</v>
      </c>
    </row>
    <row r="8" spans="2:10" ht="15.65" customHeight="1" thickBot="1" x14ac:dyDescent="0.3">
      <c r="B8" s="4">
        <f t="shared" si="0"/>
        <v>0.39583333333333343</v>
      </c>
      <c r="C8" s="423" t="s">
        <v>544</v>
      </c>
      <c r="D8" s="423" t="s">
        <v>544</v>
      </c>
      <c r="E8" s="423" t="s">
        <v>544</v>
      </c>
      <c r="F8" s="423" t="s">
        <v>544</v>
      </c>
      <c r="G8" s="423" t="s">
        <v>544</v>
      </c>
      <c r="H8" s="423" t="s">
        <v>544</v>
      </c>
      <c r="I8" s="423" t="s">
        <v>544</v>
      </c>
    </row>
    <row r="9" spans="2:10" ht="14.5" customHeight="1" thickBot="1" x14ac:dyDescent="0.3">
      <c r="B9" s="3">
        <f t="shared" si="0"/>
        <v>0.40625000000000011</v>
      </c>
      <c r="C9" s="423"/>
      <c r="D9" s="423"/>
      <c r="E9" s="423"/>
      <c r="F9" s="423"/>
      <c r="G9" s="423"/>
      <c r="H9" s="423"/>
      <c r="I9" s="423"/>
    </row>
    <row r="10" spans="2:10" ht="14.5" customHeight="1" thickBot="1" x14ac:dyDescent="0.3">
      <c r="B10" s="4">
        <f t="shared" si="0"/>
        <v>0.4166666666666668</v>
      </c>
      <c r="C10" s="423"/>
      <c r="D10" s="423"/>
      <c r="E10" s="423"/>
      <c r="F10" s="423"/>
      <c r="G10" s="423"/>
      <c r="H10" s="423"/>
      <c r="I10" s="423"/>
    </row>
    <row r="11" spans="2:10" ht="14.5" customHeight="1" thickBot="1" x14ac:dyDescent="0.3">
      <c r="B11" s="3">
        <f t="shared" si="0"/>
        <v>0.42708333333333348</v>
      </c>
      <c r="C11" s="423"/>
      <c r="D11" s="423"/>
      <c r="E11" s="423"/>
      <c r="F11" s="423"/>
      <c r="G11" s="423"/>
      <c r="H11" s="423"/>
      <c r="I11" s="423"/>
    </row>
    <row r="12" spans="2:10" ht="14.5" customHeight="1" thickBot="1" x14ac:dyDescent="0.3">
      <c r="B12" s="4">
        <f t="shared" si="0"/>
        <v>0.43750000000000017</v>
      </c>
      <c r="C12" s="293" t="s">
        <v>12</v>
      </c>
      <c r="D12" s="293" t="s">
        <v>12</v>
      </c>
      <c r="E12" s="293" t="s">
        <v>12</v>
      </c>
      <c r="F12" s="293" t="s">
        <v>12</v>
      </c>
      <c r="G12" s="293" t="s">
        <v>12</v>
      </c>
      <c r="H12" s="293" t="s">
        <v>12</v>
      </c>
      <c r="I12" s="293" t="s">
        <v>12</v>
      </c>
    </row>
    <row r="13" spans="2:10" ht="14.5" customHeight="1" thickBot="1" x14ac:dyDescent="0.3">
      <c r="B13" s="3">
        <f t="shared" si="0"/>
        <v>0.44791666666666685</v>
      </c>
      <c r="C13" s="426" t="s">
        <v>546</v>
      </c>
      <c r="D13" s="426" t="s">
        <v>548</v>
      </c>
      <c r="E13" s="426" t="s">
        <v>549</v>
      </c>
      <c r="F13" s="426" t="s">
        <v>549</v>
      </c>
      <c r="G13" s="426" t="s">
        <v>551</v>
      </c>
      <c r="H13" s="426" t="s">
        <v>551</v>
      </c>
      <c r="I13" s="293" t="s">
        <v>12</v>
      </c>
    </row>
    <row r="14" spans="2:10" ht="14.5" customHeight="1" thickBot="1" x14ac:dyDescent="0.3">
      <c r="B14" s="4">
        <f t="shared" si="0"/>
        <v>0.45833333333333354</v>
      </c>
      <c r="C14" s="426"/>
      <c r="D14" s="426"/>
      <c r="E14" s="426"/>
      <c r="F14" s="426"/>
      <c r="G14" s="426"/>
      <c r="H14" s="426"/>
      <c r="I14" s="293" t="s">
        <v>12</v>
      </c>
    </row>
    <row r="15" spans="2:10" ht="14.5" customHeight="1" thickBot="1" x14ac:dyDescent="0.3">
      <c r="B15" s="3">
        <f t="shared" si="0"/>
        <v>0.46875000000000022</v>
      </c>
      <c r="C15" s="426"/>
      <c r="D15" s="426"/>
      <c r="E15" s="426"/>
      <c r="F15" s="426"/>
      <c r="G15" s="426"/>
      <c r="H15" s="426"/>
      <c r="I15" s="293" t="s">
        <v>12</v>
      </c>
    </row>
    <row r="16" spans="2:10" ht="14.5" customHeight="1" thickBot="1" x14ac:dyDescent="0.3">
      <c r="B16" s="4">
        <f t="shared" si="0"/>
        <v>0.47916666666666691</v>
      </c>
      <c r="C16" s="426"/>
      <c r="D16" s="426"/>
      <c r="E16" s="426"/>
      <c r="F16" s="426"/>
      <c r="G16" s="426"/>
      <c r="H16" s="426"/>
      <c r="I16" s="293" t="s">
        <v>12</v>
      </c>
    </row>
    <row r="17" spans="2:9" ht="14.5" customHeight="1" thickBot="1" x14ac:dyDescent="0.3">
      <c r="B17" s="3">
        <f t="shared" si="0"/>
        <v>0.48958333333333359</v>
      </c>
      <c r="C17" s="426" t="s">
        <v>546</v>
      </c>
      <c r="D17" s="426" t="s">
        <v>547</v>
      </c>
      <c r="E17" s="426" t="s">
        <v>549</v>
      </c>
      <c r="F17" s="426" t="s">
        <v>550</v>
      </c>
      <c r="G17" s="426" t="s">
        <v>551</v>
      </c>
      <c r="H17" s="426" t="s">
        <v>551</v>
      </c>
      <c r="I17" s="293" t="s">
        <v>12</v>
      </c>
    </row>
    <row r="18" spans="2:9" ht="14.5" customHeight="1" thickBot="1" x14ac:dyDescent="0.3">
      <c r="B18" s="4">
        <f t="shared" si="0"/>
        <v>0.50000000000000022</v>
      </c>
      <c r="C18" s="426"/>
      <c r="D18" s="426"/>
      <c r="E18" s="426"/>
      <c r="F18" s="426"/>
      <c r="G18" s="426"/>
      <c r="H18" s="426"/>
      <c r="I18" s="293" t="s">
        <v>12</v>
      </c>
    </row>
    <row r="19" spans="2:9" ht="14.5" customHeight="1" thickBot="1" x14ac:dyDescent="0.3">
      <c r="B19" s="3">
        <f t="shared" si="0"/>
        <v>0.51041666666666685</v>
      </c>
      <c r="C19" s="426"/>
      <c r="D19" s="426"/>
      <c r="E19" s="426"/>
      <c r="F19" s="426"/>
      <c r="G19" s="426"/>
      <c r="H19" s="426"/>
      <c r="I19" s="293" t="s">
        <v>12</v>
      </c>
    </row>
    <row r="20" spans="2:9" ht="14.5" customHeight="1" thickBot="1" x14ac:dyDescent="0.3">
      <c r="B20" s="4">
        <f t="shared" si="0"/>
        <v>0.52083333333333348</v>
      </c>
      <c r="C20" s="426"/>
      <c r="D20" s="426"/>
      <c r="E20" s="426"/>
      <c r="F20" s="426"/>
      <c r="G20" s="426"/>
      <c r="H20" s="426"/>
      <c r="I20" s="293" t="s">
        <v>12</v>
      </c>
    </row>
    <row r="21" spans="2:9" ht="14.5" customHeight="1" thickBot="1" x14ac:dyDescent="0.3">
      <c r="B21" s="3">
        <f t="shared" si="0"/>
        <v>0.53125000000000011</v>
      </c>
      <c r="C21" s="293" t="s">
        <v>12</v>
      </c>
      <c r="D21" s="293" t="s">
        <v>12</v>
      </c>
      <c r="E21" s="293" t="s">
        <v>12</v>
      </c>
      <c r="F21" s="293" t="s">
        <v>12</v>
      </c>
      <c r="G21" s="293" t="s">
        <v>12</v>
      </c>
      <c r="H21" s="293" t="s">
        <v>12</v>
      </c>
      <c r="I21" s="293" t="s">
        <v>12</v>
      </c>
    </row>
    <row r="22" spans="2:9" ht="14.5" customHeight="1" thickBot="1" x14ac:dyDescent="0.3">
      <c r="B22" s="4">
        <f t="shared" si="0"/>
        <v>0.54166666666666674</v>
      </c>
      <c r="C22" s="293" t="s">
        <v>12</v>
      </c>
      <c r="D22" s="293" t="s">
        <v>12</v>
      </c>
      <c r="E22" s="293" t="s">
        <v>12</v>
      </c>
      <c r="F22" s="293" t="s">
        <v>12</v>
      </c>
      <c r="G22" s="293" t="s">
        <v>12</v>
      </c>
      <c r="H22" s="293" t="s">
        <v>12</v>
      </c>
      <c r="I22" s="293" t="s">
        <v>12</v>
      </c>
    </row>
    <row r="23" spans="2:9" ht="14.5" customHeight="1" thickBot="1" x14ac:dyDescent="0.3">
      <c r="B23" s="3">
        <f t="shared" si="0"/>
        <v>0.55208333333333337</v>
      </c>
      <c r="C23" s="293" t="s">
        <v>12</v>
      </c>
      <c r="D23" s="293" t="s">
        <v>12</v>
      </c>
      <c r="E23" s="293" t="s">
        <v>12</v>
      </c>
      <c r="F23" s="293" t="s">
        <v>12</v>
      </c>
      <c r="G23" s="293" t="s">
        <v>12</v>
      </c>
      <c r="H23" s="293" t="s">
        <v>12</v>
      </c>
      <c r="I23" s="293" t="s">
        <v>12</v>
      </c>
    </row>
    <row r="24" spans="2:9" ht="14.5" customHeight="1" thickBot="1" x14ac:dyDescent="0.3">
      <c r="B24" s="4">
        <f t="shared" si="0"/>
        <v>0.5625</v>
      </c>
      <c r="C24" s="293" t="s">
        <v>12</v>
      </c>
      <c r="D24" s="293" t="s">
        <v>12</v>
      </c>
      <c r="E24" s="293" t="s">
        <v>12</v>
      </c>
      <c r="F24" s="293" t="s">
        <v>12</v>
      </c>
      <c r="G24" s="293" t="s">
        <v>12</v>
      </c>
      <c r="H24" s="293" t="s">
        <v>12</v>
      </c>
      <c r="I24" s="293" t="s">
        <v>12</v>
      </c>
    </row>
    <row r="25" spans="2:9" ht="14.5" customHeight="1" thickBot="1" x14ac:dyDescent="0.3">
      <c r="B25" s="3">
        <f t="shared" si="0"/>
        <v>0.57291666666666663</v>
      </c>
      <c r="C25" s="293" t="s">
        <v>12</v>
      </c>
      <c r="D25" s="293" t="s">
        <v>12</v>
      </c>
      <c r="E25" s="293" t="s">
        <v>12</v>
      </c>
      <c r="F25" s="293" t="s">
        <v>12</v>
      </c>
      <c r="G25" s="293" t="s">
        <v>12</v>
      </c>
      <c r="H25" s="293" t="s">
        <v>12</v>
      </c>
      <c r="I25" s="293" t="s">
        <v>12</v>
      </c>
    </row>
    <row r="26" spans="2:9" ht="14.5" customHeight="1" thickBot="1" x14ac:dyDescent="0.3">
      <c r="B26" s="4">
        <f t="shared" si="0"/>
        <v>0.58333333333333326</v>
      </c>
      <c r="C26" s="427" t="s">
        <v>552</v>
      </c>
      <c r="D26" s="427" t="s">
        <v>552</v>
      </c>
      <c r="E26" s="427" t="s">
        <v>552</v>
      </c>
      <c r="F26" s="427" t="s">
        <v>552</v>
      </c>
      <c r="G26" s="427" t="s">
        <v>552</v>
      </c>
      <c r="H26" s="427" t="s">
        <v>552</v>
      </c>
      <c r="I26" s="293" t="s">
        <v>12</v>
      </c>
    </row>
    <row r="27" spans="2:9" ht="14.5" customHeight="1" thickBot="1" x14ac:dyDescent="0.3">
      <c r="B27" s="3">
        <f t="shared" si="0"/>
        <v>0.59374999999999989</v>
      </c>
      <c r="C27" s="427"/>
      <c r="D27" s="427"/>
      <c r="E27" s="427"/>
      <c r="F27" s="427"/>
      <c r="G27" s="427"/>
      <c r="H27" s="427"/>
      <c r="I27" s="293" t="s">
        <v>12</v>
      </c>
    </row>
    <row r="28" spans="2:9" ht="14.5" customHeight="1" thickBot="1" x14ac:dyDescent="0.3">
      <c r="B28" s="4">
        <f t="shared" si="0"/>
        <v>0.60416666666666652</v>
      </c>
      <c r="C28" s="427"/>
      <c r="D28" s="427"/>
      <c r="E28" s="427"/>
      <c r="F28" s="427"/>
      <c r="G28" s="427"/>
      <c r="H28" s="427"/>
      <c r="I28" s="293" t="s">
        <v>12</v>
      </c>
    </row>
    <row r="29" spans="2:9" ht="14.5" customHeight="1" thickBot="1" x14ac:dyDescent="0.3">
      <c r="B29" s="3">
        <f t="shared" si="0"/>
        <v>0.61458333333333315</v>
      </c>
      <c r="C29" s="427"/>
      <c r="D29" s="427"/>
      <c r="E29" s="427"/>
      <c r="F29" s="427"/>
      <c r="G29" s="427"/>
      <c r="H29" s="427"/>
      <c r="I29" s="293" t="s">
        <v>12</v>
      </c>
    </row>
    <row r="30" spans="2:9" ht="14.5" customHeight="1" thickBot="1" x14ac:dyDescent="0.3">
      <c r="B30" s="4">
        <f t="shared" si="0"/>
        <v>0.62499999999999978</v>
      </c>
      <c r="C30" s="427" t="s">
        <v>552</v>
      </c>
      <c r="D30" s="427" t="s">
        <v>552</v>
      </c>
      <c r="E30" s="427" t="s">
        <v>552</v>
      </c>
      <c r="F30" s="427" t="s">
        <v>552</v>
      </c>
      <c r="G30" s="427" t="s">
        <v>552</v>
      </c>
      <c r="H30" s="427" t="s">
        <v>552</v>
      </c>
      <c r="I30" s="293" t="s">
        <v>12</v>
      </c>
    </row>
    <row r="31" spans="2:9" ht="14.5" customHeight="1" thickBot="1" x14ac:dyDescent="0.3">
      <c r="B31" s="3">
        <f t="shared" si="0"/>
        <v>0.63541666666666641</v>
      </c>
      <c r="C31" s="427"/>
      <c r="D31" s="427"/>
      <c r="E31" s="427"/>
      <c r="F31" s="427"/>
      <c r="G31" s="427"/>
      <c r="H31" s="427"/>
      <c r="I31" s="293" t="s">
        <v>12</v>
      </c>
    </row>
    <row r="32" spans="2:9" ht="20.5" customHeight="1" thickBot="1" x14ac:dyDescent="0.3">
      <c r="B32" s="4">
        <f t="shared" si="0"/>
        <v>0.64583333333333304</v>
      </c>
      <c r="C32" s="427"/>
      <c r="D32" s="427"/>
      <c r="E32" s="427"/>
      <c r="F32" s="427"/>
      <c r="G32" s="427"/>
      <c r="H32" s="427"/>
      <c r="I32" s="293" t="s">
        <v>12</v>
      </c>
    </row>
    <row r="33" spans="2:9" ht="14.5" customHeight="1" thickBot="1" x14ac:dyDescent="0.3">
      <c r="B33" s="3">
        <f t="shared" si="0"/>
        <v>0.65624999999999967</v>
      </c>
      <c r="C33" s="427"/>
      <c r="D33" s="427"/>
      <c r="E33" s="427"/>
      <c r="F33" s="427"/>
      <c r="G33" s="427"/>
      <c r="H33" s="427"/>
      <c r="I33" s="293" t="s">
        <v>12</v>
      </c>
    </row>
    <row r="34" spans="2:9" ht="14.5" customHeight="1" thickBot="1" x14ac:dyDescent="0.3">
      <c r="B34" s="4">
        <f t="shared" si="0"/>
        <v>0.6666666666666663</v>
      </c>
      <c r="C34" s="293" t="s">
        <v>12</v>
      </c>
      <c r="D34" s="293" t="s">
        <v>12</v>
      </c>
      <c r="E34" s="293" t="s">
        <v>12</v>
      </c>
      <c r="F34" s="293" t="s">
        <v>12</v>
      </c>
      <c r="G34" s="293" t="s">
        <v>12</v>
      </c>
      <c r="H34" s="293" t="s">
        <v>12</v>
      </c>
      <c r="I34" s="293" t="s">
        <v>12</v>
      </c>
    </row>
    <row r="35" spans="2:9" ht="14.5" customHeight="1" thickBot="1" x14ac:dyDescent="0.3">
      <c r="B35" s="3">
        <f t="shared" si="0"/>
        <v>0.67708333333333293</v>
      </c>
      <c r="C35" s="293" t="s">
        <v>12</v>
      </c>
      <c r="D35" s="293" t="s">
        <v>12</v>
      </c>
      <c r="E35" s="293" t="s">
        <v>12</v>
      </c>
      <c r="F35" s="293" t="s">
        <v>12</v>
      </c>
      <c r="G35" s="293" t="s">
        <v>12</v>
      </c>
      <c r="H35" s="293" t="s">
        <v>12</v>
      </c>
      <c r="I35" s="293" t="s">
        <v>12</v>
      </c>
    </row>
    <row r="36" spans="2:9" ht="14.5" customHeight="1" thickBot="1" x14ac:dyDescent="0.3">
      <c r="B36" s="4">
        <f t="shared" si="0"/>
        <v>0.68749999999999956</v>
      </c>
      <c r="C36" s="421" t="s">
        <v>553</v>
      </c>
      <c r="D36" s="421" t="s">
        <v>553</v>
      </c>
      <c r="E36" s="421" t="s">
        <v>554</v>
      </c>
      <c r="F36" s="421" t="s">
        <v>555</v>
      </c>
      <c r="G36" s="421" t="s">
        <v>555</v>
      </c>
      <c r="H36" s="421" t="s">
        <v>556</v>
      </c>
      <c r="I36" s="293" t="s">
        <v>12</v>
      </c>
    </row>
    <row r="37" spans="2:9" ht="18" customHeight="1" thickBot="1" x14ac:dyDescent="0.3">
      <c r="B37" s="4">
        <f t="shared" si="0"/>
        <v>0.69791666666666619</v>
      </c>
      <c r="C37" s="421"/>
      <c r="D37" s="421"/>
      <c r="E37" s="421"/>
      <c r="F37" s="421"/>
      <c r="G37" s="421"/>
      <c r="H37" s="421"/>
      <c r="I37" s="293" t="s">
        <v>12</v>
      </c>
    </row>
    <row r="38" spans="2:9" ht="20.25" customHeight="1" thickBot="1" x14ac:dyDescent="0.3">
      <c r="B38" s="4">
        <f t="shared" si="0"/>
        <v>0.70833333333333282</v>
      </c>
      <c r="C38" s="421"/>
      <c r="D38" s="421"/>
      <c r="E38" s="421"/>
      <c r="F38" s="421"/>
      <c r="G38" s="421"/>
      <c r="H38" s="421"/>
      <c r="I38" s="293" t="s">
        <v>12</v>
      </c>
    </row>
    <row r="39" spans="2:9" ht="14.5" customHeight="1" thickBot="1" x14ac:dyDescent="0.3">
      <c r="B39" s="4">
        <f t="shared" si="0"/>
        <v>0.71874999999999944</v>
      </c>
      <c r="C39" s="421"/>
      <c r="D39" s="421"/>
      <c r="E39" s="421"/>
      <c r="F39" s="421"/>
      <c r="G39" s="421"/>
      <c r="H39" s="421"/>
      <c r="I39" s="293" t="s">
        <v>12</v>
      </c>
    </row>
    <row r="40" spans="2:9" ht="14.5" customHeight="1" thickBot="1" x14ac:dyDescent="0.3">
      <c r="B40" s="4">
        <f t="shared" si="0"/>
        <v>0.72916666666666607</v>
      </c>
      <c r="C40" s="293" t="s">
        <v>12</v>
      </c>
      <c r="D40" s="293" t="s">
        <v>12</v>
      </c>
      <c r="E40" s="293" t="s">
        <v>12</v>
      </c>
      <c r="F40" s="293" t="s">
        <v>12</v>
      </c>
      <c r="G40" s="293" t="s">
        <v>12</v>
      </c>
      <c r="H40" s="293" t="s">
        <v>12</v>
      </c>
      <c r="I40" s="293" t="s">
        <v>12</v>
      </c>
    </row>
    <row r="41" spans="2:9" ht="14.5" customHeight="1" thickBot="1" x14ac:dyDescent="0.3">
      <c r="B41" s="4">
        <f t="shared" si="0"/>
        <v>0.7395833333333327</v>
      </c>
      <c r="C41" s="293" t="s">
        <v>12</v>
      </c>
      <c r="D41" s="293" t="s">
        <v>12</v>
      </c>
      <c r="E41" s="293" t="s">
        <v>12</v>
      </c>
      <c r="F41" s="293" t="s">
        <v>12</v>
      </c>
      <c r="G41" s="293" t="s">
        <v>12</v>
      </c>
      <c r="H41" s="293" t="s">
        <v>12</v>
      </c>
      <c r="I41" s="293" t="s">
        <v>12</v>
      </c>
    </row>
    <row r="42" spans="2:9" ht="14.5" customHeight="1" thickBot="1" x14ac:dyDescent="0.3">
      <c r="B42" s="4">
        <f t="shared" si="0"/>
        <v>0.74999999999999933</v>
      </c>
      <c r="C42" s="293" t="s">
        <v>12</v>
      </c>
      <c r="D42" s="293" t="s">
        <v>12</v>
      </c>
      <c r="E42" s="293" t="s">
        <v>12</v>
      </c>
      <c r="F42" s="293" t="s">
        <v>12</v>
      </c>
      <c r="G42" s="293" t="s">
        <v>12</v>
      </c>
      <c r="H42" s="293" t="s">
        <v>12</v>
      </c>
      <c r="I42" s="293" t="s">
        <v>12</v>
      </c>
    </row>
    <row r="43" spans="2:9" ht="14.5" customHeight="1" thickBot="1" x14ac:dyDescent="0.3">
      <c r="B43" s="4">
        <f t="shared" si="0"/>
        <v>0.76041666666666596</v>
      </c>
      <c r="C43" s="293" t="s">
        <v>12</v>
      </c>
      <c r="D43" s="293" t="s">
        <v>12</v>
      </c>
      <c r="E43" s="293" t="s">
        <v>12</v>
      </c>
      <c r="F43" s="293" t="s">
        <v>12</v>
      </c>
      <c r="G43" s="293" t="s">
        <v>12</v>
      </c>
      <c r="H43" s="293" t="s">
        <v>12</v>
      </c>
      <c r="I43" s="293"/>
    </row>
    <row r="44" spans="2:9" ht="14.5" customHeight="1" thickBot="1" x14ac:dyDescent="0.3">
      <c r="B44" s="4">
        <f t="shared" si="0"/>
        <v>0.77083333333333259</v>
      </c>
      <c r="C44" s="424" t="s">
        <v>557</v>
      </c>
      <c r="D44" s="428" t="s">
        <v>563</v>
      </c>
      <c r="E44" s="430" t="s">
        <v>569</v>
      </c>
      <c r="F44" s="428" t="s">
        <v>564</v>
      </c>
      <c r="G44" s="424" t="s">
        <v>558</v>
      </c>
      <c r="H44" s="428" t="s">
        <v>565</v>
      </c>
      <c r="I44" s="430" t="s">
        <v>570</v>
      </c>
    </row>
    <row r="45" spans="2:9" ht="14.5" customHeight="1" thickBot="1" x14ac:dyDescent="0.3">
      <c r="B45" s="4">
        <f t="shared" si="0"/>
        <v>0.78124999999999922</v>
      </c>
      <c r="C45" s="424"/>
      <c r="D45" s="428"/>
      <c r="E45" s="430"/>
      <c r="F45" s="428"/>
      <c r="G45" s="424"/>
      <c r="H45" s="428"/>
      <c r="I45" s="430"/>
    </row>
    <row r="46" spans="2:9" ht="14.5" customHeight="1" thickBot="1" x14ac:dyDescent="0.3">
      <c r="B46" s="4">
        <f t="shared" si="0"/>
        <v>0.79166666666666585</v>
      </c>
      <c r="C46" s="424"/>
      <c r="D46" s="428"/>
      <c r="E46" s="430"/>
      <c r="F46" s="428"/>
      <c r="G46" s="424"/>
      <c r="H46" s="428"/>
      <c r="I46" s="430"/>
    </row>
    <row r="47" spans="2:9" ht="14.5" customHeight="1" thickBot="1" x14ac:dyDescent="0.3">
      <c r="B47" s="4">
        <f t="shared" si="0"/>
        <v>0.80208333333333248</v>
      </c>
      <c r="C47" s="424"/>
      <c r="D47" s="428"/>
      <c r="E47" s="430"/>
      <c r="F47" s="428"/>
      <c r="G47" s="424"/>
      <c r="H47" s="428"/>
      <c r="I47" s="430"/>
    </row>
    <row r="48" spans="2:9" ht="14.5" customHeight="1" thickBot="1" x14ac:dyDescent="0.3">
      <c r="B48" s="4">
        <f t="shared" si="0"/>
        <v>0.81249999999999911</v>
      </c>
      <c r="C48" s="424" t="s">
        <v>557</v>
      </c>
      <c r="D48" s="428" t="s">
        <v>563</v>
      </c>
      <c r="E48" s="430" t="s">
        <v>569</v>
      </c>
      <c r="F48" s="428" t="s">
        <v>565</v>
      </c>
      <c r="G48" s="424" t="s">
        <v>558</v>
      </c>
      <c r="H48" s="428" t="s">
        <v>565</v>
      </c>
      <c r="I48" s="430" t="s">
        <v>570</v>
      </c>
    </row>
    <row r="49" spans="2:9" ht="14.5" customHeight="1" thickBot="1" x14ac:dyDescent="0.3">
      <c r="B49" s="4">
        <f t="shared" si="0"/>
        <v>0.82291666666666574</v>
      </c>
      <c r="C49" s="424"/>
      <c r="D49" s="428"/>
      <c r="E49" s="430"/>
      <c r="F49" s="428"/>
      <c r="G49" s="424"/>
      <c r="H49" s="428"/>
      <c r="I49" s="430"/>
    </row>
    <row r="50" spans="2:9" ht="14.5" customHeight="1" thickBot="1" x14ac:dyDescent="0.3">
      <c r="B50" s="4">
        <f t="shared" si="0"/>
        <v>0.83333333333333237</v>
      </c>
      <c r="C50" s="424"/>
      <c r="D50" s="428"/>
      <c r="E50" s="430"/>
      <c r="F50" s="428"/>
      <c r="G50" s="424"/>
      <c r="H50" s="428"/>
      <c r="I50" s="430"/>
    </row>
    <row r="51" spans="2:9" ht="14.5" customHeight="1" thickBot="1" x14ac:dyDescent="0.3">
      <c r="B51" s="4">
        <f t="shared" si="0"/>
        <v>0.843749999999999</v>
      </c>
      <c r="C51" s="424"/>
      <c r="D51" s="428"/>
      <c r="E51" s="430"/>
      <c r="F51" s="428"/>
      <c r="G51" s="424"/>
      <c r="H51" s="428"/>
      <c r="I51" s="430"/>
    </row>
    <row r="52" spans="2:9" ht="14.5" customHeight="1" thickBot="1" x14ac:dyDescent="0.3">
      <c r="B52" s="4">
        <f t="shared" si="0"/>
        <v>0.85416666666666563</v>
      </c>
      <c r="C52" s="293" t="s">
        <v>12</v>
      </c>
      <c r="D52" s="293" t="s">
        <v>12</v>
      </c>
      <c r="E52" s="293" t="s">
        <v>12</v>
      </c>
      <c r="F52" s="293" t="s">
        <v>12</v>
      </c>
      <c r="G52" s="293" t="s">
        <v>12</v>
      </c>
      <c r="H52" s="293" t="s">
        <v>12</v>
      </c>
      <c r="I52" s="293" t="s">
        <v>12</v>
      </c>
    </row>
    <row r="53" spans="2:9" ht="14.5" customHeight="1" thickBot="1" x14ac:dyDescent="0.3">
      <c r="B53" s="4">
        <f t="shared" si="0"/>
        <v>0.86458333333333226</v>
      </c>
      <c r="C53" s="293" t="s">
        <v>12</v>
      </c>
      <c r="D53" s="293" t="s">
        <v>12</v>
      </c>
      <c r="E53" s="293" t="s">
        <v>12</v>
      </c>
      <c r="F53" s="293" t="s">
        <v>12</v>
      </c>
      <c r="G53" s="293" t="s">
        <v>12</v>
      </c>
      <c r="H53" s="293" t="s">
        <v>12</v>
      </c>
      <c r="I53" s="293" t="s">
        <v>12</v>
      </c>
    </row>
    <row r="54" spans="2:9" ht="14.5" customHeight="1" thickBot="1" x14ac:dyDescent="0.3">
      <c r="B54" s="4">
        <f t="shared" si="0"/>
        <v>0.87499999999999889</v>
      </c>
      <c r="C54" s="425" t="s">
        <v>559</v>
      </c>
      <c r="D54" s="429" t="s">
        <v>567</v>
      </c>
      <c r="E54" s="431" t="s">
        <v>562</v>
      </c>
      <c r="F54" s="429" t="s">
        <v>566</v>
      </c>
      <c r="G54" s="425" t="s">
        <v>560</v>
      </c>
      <c r="H54" s="429" t="s">
        <v>568</v>
      </c>
      <c r="I54" s="431" t="s">
        <v>562</v>
      </c>
    </row>
    <row r="55" spans="2:9" ht="14.5" customHeight="1" thickBot="1" x14ac:dyDescent="0.3">
      <c r="B55" s="4">
        <f t="shared" si="0"/>
        <v>0.88541666666666552</v>
      </c>
      <c r="C55" s="425"/>
      <c r="D55" s="429"/>
      <c r="E55" s="431"/>
      <c r="F55" s="429"/>
      <c r="G55" s="425"/>
      <c r="H55" s="429"/>
      <c r="I55" s="431"/>
    </row>
    <row r="56" spans="2:9" ht="14.5" customHeight="1" thickBot="1" x14ac:dyDescent="0.3">
      <c r="B56" s="4">
        <f t="shared" si="0"/>
        <v>0.89583333333333215</v>
      </c>
      <c r="C56" s="425"/>
      <c r="D56" s="429"/>
      <c r="E56" s="431"/>
      <c r="F56" s="429"/>
      <c r="G56" s="425"/>
      <c r="H56" s="429"/>
      <c r="I56" s="431"/>
    </row>
    <row r="57" spans="2:9" ht="14.5" customHeight="1" thickBot="1" x14ac:dyDescent="0.3">
      <c r="B57" s="4">
        <f t="shared" si="0"/>
        <v>0.90624999999999878</v>
      </c>
      <c r="C57" s="425"/>
      <c r="D57" s="429"/>
      <c r="E57" s="431"/>
      <c r="F57" s="429"/>
      <c r="G57" s="425"/>
      <c r="H57" s="429"/>
      <c r="I57" s="431"/>
    </row>
    <row r="58" spans="2:9" ht="14.5" customHeight="1" thickBot="1" x14ac:dyDescent="0.3">
      <c r="B58" s="4">
        <f t="shared" si="0"/>
        <v>0.91666666666666541</v>
      </c>
      <c r="C58" s="425" t="s">
        <v>559</v>
      </c>
      <c r="D58" s="429" t="s">
        <v>567</v>
      </c>
      <c r="E58" s="431" t="s">
        <v>562</v>
      </c>
      <c r="F58" s="429" t="s">
        <v>566</v>
      </c>
      <c r="G58" s="425" t="s">
        <v>561</v>
      </c>
      <c r="H58" s="429" t="s">
        <v>568</v>
      </c>
      <c r="I58" s="431" t="s">
        <v>562</v>
      </c>
    </row>
    <row r="59" spans="2:9" ht="14.5" customHeight="1" thickBot="1" x14ac:dyDescent="0.3">
      <c r="B59" s="4">
        <f t="shared" si="0"/>
        <v>0.92708333333333204</v>
      </c>
      <c r="C59" s="425"/>
      <c r="D59" s="429"/>
      <c r="E59" s="431"/>
      <c r="F59" s="429"/>
      <c r="G59" s="425"/>
      <c r="H59" s="429"/>
      <c r="I59" s="431"/>
    </row>
    <row r="60" spans="2:9" ht="14.5" customHeight="1" thickBot="1" x14ac:dyDescent="0.3">
      <c r="B60" s="4">
        <f t="shared" si="0"/>
        <v>0.93749999999999867</v>
      </c>
      <c r="C60" s="425"/>
      <c r="D60" s="429"/>
      <c r="E60" s="431"/>
      <c r="F60" s="429"/>
      <c r="G60" s="425"/>
      <c r="H60" s="429"/>
      <c r="I60" s="431"/>
    </row>
    <row r="61" spans="2:9" ht="14.5" customHeight="1" thickBot="1" x14ac:dyDescent="0.3">
      <c r="B61" s="4">
        <f t="shared" si="0"/>
        <v>0.9479166666666653</v>
      </c>
      <c r="C61" s="425"/>
      <c r="D61" s="429"/>
      <c r="E61" s="431"/>
      <c r="F61" s="429"/>
      <c r="G61" s="425"/>
      <c r="H61" s="429"/>
      <c r="I61" s="431"/>
    </row>
    <row r="62" spans="2:9" ht="14.5" customHeight="1" thickBot="1" x14ac:dyDescent="0.3">
      <c r="B62" s="4">
        <f t="shared" si="0"/>
        <v>0.95833333333333193</v>
      </c>
      <c r="C62" s="293" t="s">
        <v>12</v>
      </c>
      <c r="D62" s="293" t="s">
        <v>12</v>
      </c>
      <c r="E62" s="293" t="s">
        <v>12</v>
      </c>
      <c r="F62" s="293" t="s">
        <v>12</v>
      </c>
      <c r="G62" s="293" t="s">
        <v>12</v>
      </c>
      <c r="H62" s="293" t="s">
        <v>12</v>
      </c>
      <c r="I62" s="293"/>
    </row>
    <row r="63" spans="2:9" ht="14.5" customHeight="1" thickBot="1" x14ac:dyDescent="0.3">
      <c r="B63" s="4">
        <f t="shared" si="0"/>
        <v>0.96874999999999856</v>
      </c>
      <c r="C63" s="293" t="s">
        <v>12</v>
      </c>
      <c r="D63" s="293" t="s">
        <v>12</v>
      </c>
      <c r="E63" s="293" t="s">
        <v>12</v>
      </c>
      <c r="F63" s="293" t="s">
        <v>12</v>
      </c>
      <c r="G63" s="293" t="s">
        <v>12</v>
      </c>
      <c r="H63" s="293" t="s">
        <v>12</v>
      </c>
      <c r="I63" s="293"/>
    </row>
    <row r="64" spans="2:9" ht="14.5" customHeight="1" thickBot="1" x14ac:dyDescent="0.3">
      <c r="B64" s="4">
        <f t="shared" si="0"/>
        <v>0.97916666666666519</v>
      </c>
      <c r="C64" s="425" t="s">
        <v>572</v>
      </c>
      <c r="D64" s="425" t="s">
        <v>572</v>
      </c>
      <c r="E64" s="425" t="s">
        <v>572</v>
      </c>
      <c r="F64" s="425" t="s">
        <v>572</v>
      </c>
      <c r="G64" s="425" t="s">
        <v>572</v>
      </c>
      <c r="H64" s="425" t="s">
        <v>572</v>
      </c>
      <c r="I64" s="425" t="s">
        <v>572</v>
      </c>
    </row>
    <row r="65" spans="2:9" ht="14.5" customHeight="1" thickBot="1" x14ac:dyDescent="0.3">
      <c r="B65" s="4">
        <f t="shared" si="0"/>
        <v>0.98958333333333182</v>
      </c>
      <c r="C65" s="425"/>
      <c r="D65" s="425"/>
      <c r="E65" s="425"/>
      <c r="F65" s="425"/>
      <c r="G65" s="425"/>
      <c r="H65" s="425"/>
      <c r="I65" s="425"/>
    </row>
    <row r="66" spans="2:9" ht="14.5" customHeight="1" thickBot="1" x14ac:dyDescent="0.3">
      <c r="B66" s="4">
        <f t="shared" si="0"/>
        <v>0.99999999999999845</v>
      </c>
      <c r="C66" s="425"/>
      <c r="D66" s="425"/>
      <c r="E66" s="425"/>
      <c r="F66" s="425"/>
      <c r="G66" s="425"/>
      <c r="H66" s="425"/>
      <c r="I66" s="425"/>
    </row>
    <row r="67" spans="2:9" ht="14.5" customHeight="1" thickBot="1" x14ac:dyDescent="0.3">
      <c r="B67" s="4">
        <f t="shared" si="0"/>
        <v>1.0104166666666652</v>
      </c>
      <c r="C67" s="425"/>
      <c r="D67" s="425"/>
      <c r="E67" s="425"/>
      <c r="F67" s="425"/>
      <c r="G67" s="425"/>
      <c r="H67" s="425"/>
      <c r="I67" s="425"/>
    </row>
    <row r="68" spans="2:9" ht="14.5" customHeight="1" thickBot="1" x14ac:dyDescent="0.3">
      <c r="B68" s="4">
        <f t="shared" si="0"/>
        <v>1.0208333333333319</v>
      </c>
      <c r="C68" s="293" t="s">
        <v>12</v>
      </c>
      <c r="D68" s="293" t="s">
        <v>12</v>
      </c>
      <c r="E68" s="293" t="s">
        <v>12</v>
      </c>
      <c r="F68" s="293" t="s">
        <v>12</v>
      </c>
      <c r="G68" s="293" t="s">
        <v>12</v>
      </c>
      <c r="H68" s="293" t="s">
        <v>12</v>
      </c>
      <c r="I68" s="293" t="s">
        <v>12</v>
      </c>
    </row>
    <row r="69" spans="2:9" ht="14.5" customHeight="1" thickBot="1" x14ac:dyDescent="0.3">
      <c r="B69" s="4">
        <f t="shared" si="0"/>
        <v>1.0312499999999987</v>
      </c>
      <c r="C69" s="293" t="s">
        <v>12</v>
      </c>
      <c r="D69" s="293" t="s">
        <v>12</v>
      </c>
      <c r="E69" s="293" t="s">
        <v>12</v>
      </c>
      <c r="F69" s="293" t="s">
        <v>12</v>
      </c>
      <c r="G69" s="293" t="s">
        <v>12</v>
      </c>
      <c r="H69" s="293" t="s">
        <v>12</v>
      </c>
      <c r="I69" s="293" t="s">
        <v>12</v>
      </c>
    </row>
    <row r="70" spans="2:9" ht="14.5" customHeight="1" thickBot="1" x14ac:dyDescent="0.3">
      <c r="B70" s="4">
        <f t="shared" si="0"/>
        <v>1.0416666666666654</v>
      </c>
      <c r="C70" s="293" t="s">
        <v>12</v>
      </c>
      <c r="D70" s="293" t="s">
        <v>12</v>
      </c>
      <c r="E70" s="293" t="s">
        <v>12</v>
      </c>
      <c r="F70" s="293" t="s">
        <v>12</v>
      </c>
      <c r="G70" s="293" t="s">
        <v>12</v>
      </c>
      <c r="H70" s="293" t="s">
        <v>12</v>
      </c>
      <c r="I70" s="293" t="s">
        <v>12</v>
      </c>
    </row>
    <row r="71" spans="2:9" ht="14.5" customHeight="1" thickBot="1" x14ac:dyDescent="0.3">
      <c r="B71" s="4">
        <f t="shared" ref="B71:B100" si="1">B70+TIME(0,Aralık,0)</f>
        <v>1.0520833333333321</v>
      </c>
      <c r="C71" s="293" t="s">
        <v>12</v>
      </c>
      <c r="D71" s="293" t="s">
        <v>12</v>
      </c>
      <c r="E71" s="293" t="s">
        <v>12</v>
      </c>
      <c r="F71" s="293" t="s">
        <v>12</v>
      </c>
      <c r="G71" s="293" t="s">
        <v>12</v>
      </c>
      <c r="H71" s="293" t="s">
        <v>12</v>
      </c>
      <c r="I71" s="293" t="s">
        <v>12</v>
      </c>
    </row>
    <row r="72" spans="2:9" ht="14.5" customHeight="1" thickBot="1" x14ac:dyDescent="0.3">
      <c r="B72" s="4">
        <f t="shared" si="1"/>
        <v>1.0624999999999989</v>
      </c>
      <c r="C72" s="293" t="s">
        <v>12</v>
      </c>
      <c r="D72" s="293" t="s">
        <v>12</v>
      </c>
      <c r="E72" s="293" t="s">
        <v>12</v>
      </c>
      <c r="F72" s="293" t="s">
        <v>12</v>
      </c>
      <c r="G72" s="293" t="s">
        <v>12</v>
      </c>
      <c r="H72" s="293" t="s">
        <v>12</v>
      </c>
      <c r="I72" s="293" t="s">
        <v>12</v>
      </c>
    </row>
    <row r="73" spans="2:9" ht="14.5" customHeight="1" thickBot="1" x14ac:dyDescent="0.3">
      <c r="B73" s="4">
        <f t="shared" si="1"/>
        <v>1.0729166666666656</v>
      </c>
      <c r="C73" s="293" t="s">
        <v>12</v>
      </c>
      <c r="D73" s="293" t="s">
        <v>12</v>
      </c>
      <c r="E73" s="293" t="s">
        <v>12</v>
      </c>
      <c r="F73" s="293" t="s">
        <v>12</v>
      </c>
      <c r="G73" s="293" t="s">
        <v>12</v>
      </c>
      <c r="H73" s="293" t="s">
        <v>12</v>
      </c>
      <c r="I73" s="293" t="s">
        <v>12</v>
      </c>
    </row>
    <row r="74" spans="2:9" ht="14.5" customHeight="1" thickBot="1" x14ac:dyDescent="0.3">
      <c r="B74" s="4">
        <f t="shared" si="1"/>
        <v>1.0833333333333324</v>
      </c>
      <c r="C74" s="293" t="s">
        <v>12</v>
      </c>
      <c r="D74" s="293" t="s">
        <v>12</v>
      </c>
      <c r="E74" s="293" t="s">
        <v>12</v>
      </c>
      <c r="F74" s="293" t="s">
        <v>12</v>
      </c>
      <c r="G74" s="293" t="s">
        <v>12</v>
      </c>
      <c r="H74" s="293" t="s">
        <v>12</v>
      </c>
      <c r="I74" s="293" t="s">
        <v>12</v>
      </c>
    </row>
    <row r="75" spans="2:9" ht="14.5" customHeight="1" thickBot="1" x14ac:dyDescent="0.3">
      <c r="B75" s="4">
        <f t="shared" si="1"/>
        <v>1.0937499999999991</v>
      </c>
      <c r="C75" s="293" t="s">
        <v>12</v>
      </c>
      <c r="D75" s="293" t="s">
        <v>12</v>
      </c>
      <c r="E75" s="293" t="s">
        <v>12</v>
      </c>
      <c r="F75" s="293" t="s">
        <v>12</v>
      </c>
      <c r="G75" s="293" t="s">
        <v>12</v>
      </c>
      <c r="H75" s="293" t="s">
        <v>12</v>
      </c>
      <c r="I75" s="293" t="s">
        <v>12</v>
      </c>
    </row>
    <row r="76" spans="2:9" ht="14.5" customHeight="1" thickBot="1" x14ac:dyDescent="0.3">
      <c r="B76" s="4">
        <f t="shared" si="1"/>
        <v>1.1041666666666659</v>
      </c>
      <c r="C76" s="293" t="s">
        <v>12</v>
      </c>
      <c r="D76" s="293" t="s">
        <v>12</v>
      </c>
      <c r="E76" s="293" t="s">
        <v>12</v>
      </c>
      <c r="F76" s="293" t="s">
        <v>12</v>
      </c>
      <c r="G76" s="293" t="s">
        <v>12</v>
      </c>
      <c r="H76" s="293" t="s">
        <v>12</v>
      </c>
      <c r="I76" s="293" t="s">
        <v>12</v>
      </c>
    </row>
    <row r="77" spans="2:9" ht="14.5" customHeight="1" thickBot="1" x14ac:dyDescent="0.3">
      <c r="B77" s="4">
        <f t="shared" si="1"/>
        <v>1.1145833333333326</v>
      </c>
      <c r="C77" s="293" t="s">
        <v>12</v>
      </c>
      <c r="D77" s="293" t="s">
        <v>12</v>
      </c>
      <c r="E77" s="293" t="s">
        <v>12</v>
      </c>
      <c r="F77" s="293" t="s">
        <v>12</v>
      </c>
      <c r="G77" s="293" t="s">
        <v>12</v>
      </c>
      <c r="H77" s="293" t="s">
        <v>12</v>
      </c>
      <c r="I77" s="293" t="s">
        <v>12</v>
      </c>
    </row>
    <row r="78" spans="2:9" ht="14.5" customHeight="1" thickBot="1" x14ac:dyDescent="0.3">
      <c r="B78" s="4">
        <f t="shared" si="1"/>
        <v>1.1249999999999993</v>
      </c>
      <c r="C78" s="293" t="s">
        <v>12</v>
      </c>
      <c r="D78" s="293" t="s">
        <v>12</v>
      </c>
      <c r="E78" s="293" t="s">
        <v>12</v>
      </c>
      <c r="F78" s="293" t="s">
        <v>12</v>
      </c>
      <c r="G78" s="293" t="s">
        <v>12</v>
      </c>
      <c r="H78" s="293" t="s">
        <v>12</v>
      </c>
      <c r="I78" s="293" t="s">
        <v>12</v>
      </c>
    </row>
    <row r="79" spans="2:9" ht="14.5" customHeight="1" thickBot="1" x14ac:dyDescent="0.3">
      <c r="B79" s="4">
        <f t="shared" si="1"/>
        <v>1.1354166666666661</v>
      </c>
      <c r="C79" s="293" t="s">
        <v>12</v>
      </c>
      <c r="D79" s="293" t="s">
        <v>12</v>
      </c>
      <c r="E79" s="293" t="s">
        <v>12</v>
      </c>
      <c r="F79" s="293" t="s">
        <v>12</v>
      </c>
      <c r="G79" s="293" t="s">
        <v>12</v>
      </c>
      <c r="H79" s="293" t="s">
        <v>12</v>
      </c>
      <c r="I79" s="293" t="s">
        <v>12</v>
      </c>
    </row>
    <row r="80" spans="2:9" ht="14.5" customHeight="1" thickBot="1" x14ac:dyDescent="0.3">
      <c r="B80" s="4">
        <f t="shared" si="1"/>
        <v>1.1458333333333328</v>
      </c>
      <c r="C80" s="293" t="s">
        <v>12</v>
      </c>
      <c r="D80" s="293" t="s">
        <v>12</v>
      </c>
      <c r="E80" s="293" t="s">
        <v>12</v>
      </c>
      <c r="F80" s="293" t="s">
        <v>12</v>
      </c>
      <c r="G80" s="293" t="s">
        <v>12</v>
      </c>
      <c r="H80" s="293" t="s">
        <v>12</v>
      </c>
      <c r="I80" s="293" t="s">
        <v>12</v>
      </c>
    </row>
    <row r="81" spans="2:9" ht="14.5" customHeight="1" thickBot="1" x14ac:dyDescent="0.3">
      <c r="B81" s="4">
        <f t="shared" si="1"/>
        <v>1.1562499999999996</v>
      </c>
      <c r="C81" s="293" t="s">
        <v>12</v>
      </c>
      <c r="D81" s="293" t="s">
        <v>12</v>
      </c>
      <c r="E81" s="293" t="s">
        <v>12</v>
      </c>
      <c r="F81" s="293" t="s">
        <v>12</v>
      </c>
      <c r="G81" s="293" t="s">
        <v>12</v>
      </c>
      <c r="H81" s="293" t="s">
        <v>12</v>
      </c>
      <c r="I81" s="293" t="s">
        <v>12</v>
      </c>
    </row>
    <row r="82" spans="2:9" ht="14.5" customHeight="1" thickBot="1" x14ac:dyDescent="0.3">
      <c r="B82" s="4">
        <f t="shared" si="1"/>
        <v>1.1666666666666663</v>
      </c>
      <c r="C82" s="293" t="s">
        <v>12</v>
      </c>
      <c r="D82" s="293" t="s">
        <v>12</v>
      </c>
      <c r="E82" s="293" t="s">
        <v>12</v>
      </c>
      <c r="F82" s="293" t="s">
        <v>12</v>
      </c>
      <c r="G82" s="293" t="s">
        <v>12</v>
      </c>
      <c r="H82" s="293" t="s">
        <v>12</v>
      </c>
      <c r="I82" s="293" t="s">
        <v>12</v>
      </c>
    </row>
    <row r="83" spans="2:9" ht="14.5" customHeight="1" thickBot="1" x14ac:dyDescent="0.3">
      <c r="B83" s="4">
        <f t="shared" si="1"/>
        <v>1.177083333333333</v>
      </c>
      <c r="C83" s="293" t="s">
        <v>12</v>
      </c>
      <c r="D83" s="293" t="s">
        <v>12</v>
      </c>
      <c r="E83" s="293" t="s">
        <v>12</v>
      </c>
      <c r="F83" s="293" t="s">
        <v>12</v>
      </c>
      <c r="G83" s="293" t="s">
        <v>12</v>
      </c>
      <c r="H83" s="293" t="s">
        <v>12</v>
      </c>
      <c r="I83" s="293" t="s">
        <v>12</v>
      </c>
    </row>
    <row r="84" spans="2:9" ht="14.5" customHeight="1" thickBot="1" x14ac:dyDescent="0.3">
      <c r="B84" s="4">
        <f t="shared" si="1"/>
        <v>1.1874999999999998</v>
      </c>
      <c r="C84" s="293" t="s">
        <v>12</v>
      </c>
      <c r="D84" s="293" t="s">
        <v>12</v>
      </c>
      <c r="E84" s="293" t="s">
        <v>12</v>
      </c>
      <c r="F84" s="293" t="s">
        <v>12</v>
      </c>
      <c r="G84" s="293" t="s">
        <v>12</v>
      </c>
      <c r="H84" s="293" t="s">
        <v>12</v>
      </c>
      <c r="I84" s="293" t="s">
        <v>12</v>
      </c>
    </row>
    <row r="85" spans="2:9" ht="14.5" customHeight="1" thickBot="1" x14ac:dyDescent="0.3">
      <c r="B85" s="4">
        <f t="shared" si="1"/>
        <v>1.1979166666666665</v>
      </c>
      <c r="C85" s="293" t="s">
        <v>12</v>
      </c>
      <c r="D85" s="293" t="s">
        <v>12</v>
      </c>
      <c r="E85" s="293" t="s">
        <v>12</v>
      </c>
      <c r="F85" s="293" t="s">
        <v>12</v>
      </c>
      <c r="G85" s="293" t="s">
        <v>12</v>
      </c>
      <c r="H85" s="293" t="s">
        <v>12</v>
      </c>
      <c r="I85" s="293" t="s">
        <v>12</v>
      </c>
    </row>
    <row r="86" spans="2:9" ht="14.5" customHeight="1" thickBot="1" x14ac:dyDescent="0.3">
      <c r="B86" s="4">
        <f t="shared" si="1"/>
        <v>1.2083333333333333</v>
      </c>
      <c r="C86" s="293" t="s">
        <v>12</v>
      </c>
      <c r="D86" s="293" t="s">
        <v>12</v>
      </c>
      <c r="E86" s="293" t="s">
        <v>12</v>
      </c>
      <c r="F86" s="293" t="s">
        <v>12</v>
      </c>
      <c r="G86" s="293" t="s">
        <v>12</v>
      </c>
      <c r="H86" s="293" t="s">
        <v>12</v>
      </c>
      <c r="I86" s="293" t="s">
        <v>12</v>
      </c>
    </row>
    <row r="87" spans="2:9" ht="14.5" customHeight="1" thickBot="1" x14ac:dyDescent="0.3">
      <c r="B87" s="4">
        <f t="shared" si="1"/>
        <v>1.21875</v>
      </c>
      <c r="C87" s="293" t="s">
        <v>12</v>
      </c>
      <c r="D87" s="293" t="s">
        <v>12</v>
      </c>
      <c r="E87" s="293" t="s">
        <v>12</v>
      </c>
      <c r="F87" s="293" t="s">
        <v>12</v>
      </c>
      <c r="G87" s="293" t="s">
        <v>12</v>
      </c>
      <c r="H87" s="293" t="s">
        <v>12</v>
      </c>
      <c r="I87" s="293" t="s">
        <v>12</v>
      </c>
    </row>
    <row r="88" spans="2:9" ht="14.5" customHeight="1" thickBot="1" x14ac:dyDescent="0.3">
      <c r="B88" s="4">
        <f t="shared" si="1"/>
        <v>1.2291666666666667</v>
      </c>
      <c r="C88" s="293" t="s">
        <v>12</v>
      </c>
      <c r="D88" s="293" t="s">
        <v>12</v>
      </c>
      <c r="E88" s="293" t="s">
        <v>12</v>
      </c>
      <c r="F88" s="293" t="s">
        <v>12</v>
      </c>
      <c r="G88" s="293" t="s">
        <v>12</v>
      </c>
      <c r="H88" s="293" t="s">
        <v>12</v>
      </c>
      <c r="I88" s="293" t="s">
        <v>12</v>
      </c>
    </row>
    <row r="89" spans="2:9" ht="14.5" customHeight="1" thickBot="1" x14ac:dyDescent="0.3">
      <c r="B89" s="4">
        <f t="shared" si="1"/>
        <v>1.2395833333333335</v>
      </c>
      <c r="C89" s="293" t="s">
        <v>12</v>
      </c>
      <c r="D89" s="293" t="s">
        <v>12</v>
      </c>
      <c r="E89" s="293" t="s">
        <v>12</v>
      </c>
      <c r="F89" s="293" t="s">
        <v>12</v>
      </c>
      <c r="G89" s="293" t="s">
        <v>12</v>
      </c>
      <c r="H89" s="293" t="s">
        <v>12</v>
      </c>
      <c r="I89" s="293" t="s">
        <v>12</v>
      </c>
    </row>
    <row r="90" spans="2:9" ht="14.5" customHeight="1" thickBot="1" x14ac:dyDescent="0.3">
      <c r="B90" s="4">
        <f t="shared" si="1"/>
        <v>1.2500000000000002</v>
      </c>
      <c r="C90" s="293" t="s">
        <v>12</v>
      </c>
      <c r="D90" s="293" t="s">
        <v>12</v>
      </c>
      <c r="E90" s="293" t="s">
        <v>12</v>
      </c>
      <c r="F90" s="293" t="s">
        <v>12</v>
      </c>
      <c r="G90" s="293" t="s">
        <v>12</v>
      </c>
      <c r="H90" s="293" t="s">
        <v>12</v>
      </c>
      <c r="I90" s="293" t="s">
        <v>12</v>
      </c>
    </row>
    <row r="91" spans="2:9" ht="14.5" customHeight="1" thickBot="1" x14ac:dyDescent="0.3">
      <c r="B91" s="4">
        <f t="shared" si="1"/>
        <v>1.260416666666667</v>
      </c>
      <c r="C91" s="293" t="s">
        <v>12</v>
      </c>
      <c r="D91" s="293" t="s">
        <v>12</v>
      </c>
      <c r="E91" s="293" t="s">
        <v>12</v>
      </c>
      <c r="F91" s="293" t="s">
        <v>12</v>
      </c>
      <c r="G91" s="293" t="s">
        <v>12</v>
      </c>
      <c r="H91" s="293" t="s">
        <v>12</v>
      </c>
      <c r="I91" s="293" t="s">
        <v>12</v>
      </c>
    </row>
    <row r="92" spans="2:9" ht="14.5" customHeight="1" thickBot="1" x14ac:dyDescent="0.3">
      <c r="B92" s="4">
        <f t="shared" si="1"/>
        <v>1.2708333333333337</v>
      </c>
      <c r="C92" s="293" t="s">
        <v>12</v>
      </c>
      <c r="D92" s="293" t="s">
        <v>12</v>
      </c>
      <c r="E92" s="293" t="s">
        <v>12</v>
      </c>
      <c r="F92" s="293" t="s">
        <v>12</v>
      </c>
      <c r="G92" s="293" t="s">
        <v>12</v>
      </c>
      <c r="H92" s="293" t="s">
        <v>12</v>
      </c>
      <c r="I92" s="293" t="s">
        <v>12</v>
      </c>
    </row>
    <row r="93" spans="2:9" ht="14.5" customHeight="1" thickBot="1" x14ac:dyDescent="0.3">
      <c r="B93" s="4">
        <f t="shared" si="1"/>
        <v>1.2812500000000004</v>
      </c>
      <c r="C93" s="293" t="s">
        <v>12</v>
      </c>
      <c r="D93" s="293" t="s">
        <v>12</v>
      </c>
      <c r="E93" s="293" t="s">
        <v>12</v>
      </c>
      <c r="F93" s="293" t="s">
        <v>12</v>
      </c>
      <c r="G93" s="293" t="s">
        <v>12</v>
      </c>
      <c r="H93" s="293" t="s">
        <v>12</v>
      </c>
      <c r="I93" s="293" t="s">
        <v>12</v>
      </c>
    </row>
    <row r="94" spans="2:9" ht="14.5" customHeight="1" thickBot="1" x14ac:dyDescent="0.3">
      <c r="B94" s="4">
        <f t="shared" si="1"/>
        <v>1.2916666666666672</v>
      </c>
      <c r="C94" s="293" t="s">
        <v>12</v>
      </c>
      <c r="D94" s="293" t="s">
        <v>12</v>
      </c>
      <c r="E94" s="293" t="s">
        <v>12</v>
      </c>
      <c r="F94" s="293" t="s">
        <v>12</v>
      </c>
      <c r="G94" s="293" t="s">
        <v>12</v>
      </c>
      <c r="H94" s="293" t="s">
        <v>12</v>
      </c>
      <c r="I94" s="293" t="s">
        <v>12</v>
      </c>
    </row>
    <row r="95" spans="2:9" ht="14.5" customHeight="1" thickBot="1" x14ac:dyDescent="0.3">
      <c r="B95" s="4">
        <f t="shared" si="1"/>
        <v>1.3020833333333339</v>
      </c>
      <c r="C95" s="293" t="s">
        <v>12</v>
      </c>
      <c r="D95" s="293" t="s">
        <v>12</v>
      </c>
      <c r="E95" s="293" t="s">
        <v>12</v>
      </c>
      <c r="F95" s="293" t="s">
        <v>12</v>
      </c>
      <c r="G95" s="293" t="s">
        <v>12</v>
      </c>
      <c r="H95" s="293" t="s">
        <v>12</v>
      </c>
      <c r="I95" s="293" t="s">
        <v>12</v>
      </c>
    </row>
    <row r="96" spans="2:9" ht="14.5" customHeight="1" thickBot="1" x14ac:dyDescent="0.3">
      <c r="B96" s="4">
        <f t="shared" si="1"/>
        <v>1.3125000000000007</v>
      </c>
      <c r="C96" s="293" t="s">
        <v>12</v>
      </c>
      <c r="D96" s="293" t="s">
        <v>12</v>
      </c>
      <c r="E96" s="293" t="s">
        <v>12</v>
      </c>
      <c r="F96" s="293" t="s">
        <v>12</v>
      </c>
      <c r="G96" s="293" t="s">
        <v>12</v>
      </c>
      <c r="H96" s="293" t="s">
        <v>12</v>
      </c>
      <c r="I96" s="293" t="s">
        <v>12</v>
      </c>
    </row>
    <row r="97" spans="2:9" ht="14.5" customHeight="1" thickBot="1" x14ac:dyDescent="0.3">
      <c r="B97" s="4">
        <f t="shared" si="1"/>
        <v>1.3229166666666674</v>
      </c>
      <c r="C97" s="293" t="s">
        <v>12</v>
      </c>
      <c r="D97" s="293" t="s">
        <v>12</v>
      </c>
      <c r="E97" s="293" t="s">
        <v>12</v>
      </c>
      <c r="F97" s="293" t="s">
        <v>12</v>
      </c>
      <c r="G97" s="293" t="s">
        <v>12</v>
      </c>
      <c r="H97" s="293" t="s">
        <v>12</v>
      </c>
      <c r="I97" s="293" t="s">
        <v>12</v>
      </c>
    </row>
    <row r="98" spans="2:9" ht="14.5" customHeight="1" thickBot="1" x14ac:dyDescent="0.3">
      <c r="B98" s="4">
        <f t="shared" si="1"/>
        <v>1.3333333333333341</v>
      </c>
      <c r="C98" s="293" t="s">
        <v>12</v>
      </c>
      <c r="D98" s="293" t="s">
        <v>12</v>
      </c>
      <c r="E98" s="293" t="s">
        <v>12</v>
      </c>
      <c r="F98" s="293" t="s">
        <v>12</v>
      </c>
      <c r="G98" s="293" t="s">
        <v>12</v>
      </c>
      <c r="H98" s="293" t="s">
        <v>12</v>
      </c>
      <c r="I98" s="293" t="s">
        <v>12</v>
      </c>
    </row>
    <row r="99" spans="2:9" ht="14.5" customHeight="1" thickBot="1" x14ac:dyDescent="0.3">
      <c r="B99" s="4">
        <f t="shared" si="1"/>
        <v>1.3437500000000009</v>
      </c>
      <c r="C99" s="293" t="s">
        <v>12</v>
      </c>
      <c r="D99" s="293" t="s">
        <v>12</v>
      </c>
      <c r="E99" s="293" t="s">
        <v>12</v>
      </c>
      <c r="F99" s="293" t="s">
        <v>12</v>
      </c>
      <c r="G99" s="293" t="s">
        <v>12</v>
      </c>
      <c r="H99" s="293" t="s">
        <v>12</v>
      </c>
      <c r="I99" s="293" t="s">
        <v>12</v>
      </c>
    </row>
    <row r="100" spans="2:9" ht="14.5" customHeight="1" thickBot="1" x14ac:dyDescent="0.3">
      <c r="B100" s="4">
        <f t="shared" si="1"/>
        <v>1.3541666666666676</v>
      </c>
      <c r="C100" s="293" t="s">
        <v>12</v>
      </c>
      <c r="D100" s="293" t="s">
        <v>12</v>
      </c>
      <c r="E100" s="293" t="s">
        <v>12</v>
      </c>
      <c r="F100" s="293" t="s">
        <v>12</v>
      </c>
      <c r="G100" s="293" t="s">
        <v>12</v>
      </c>
      <c r="H100" s="293" t="s">
        <v>12</v>
      </c>
      <c r="I100" s="293" t="s">
        <v>12</v>
      </c>
    </row>
  </sheetData>
  <mergeCells count="79">
    <mergeCell ref="C13:C16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D13:D16"/>
    <mergeCell ref="E13:E16"/>
    <mergeCell ref="F13:F16"/>
    <mergeCell ref="G13:G16"/>
    <mergeCell ref="H26:H29"/>
    <mergeCell ref="H17:H20"/>
    <mergeCell ref="H13:H16"/>
    <mergeCell ref="C17:C20"/>
    <mergeCell ref="D17:D20"/>
    <mergeCell ref="E17:E20"/>
    <mergeCell ref="F17:F20"/>
    <mergeCell ref="G17:G20"/>
    <mergeCell ref="C26:C29"/>
    <mergeCell ref="D26:D29"/>
    <mergeCell ref="E26:E29"/>
    <mergeCell ref="F26:F29"/>
    <mergeCell ref="G26:G29"/>
    <mergeCell ref="H36:H39"/>
    <mergeCell ref="C30:C33"/>
    <mergeCell ref="D30:D33"/>
    <mergeCell ref="E30:E33"/>
    <mergeCell ref="F30:F33"/>
    <mergeCell ref="G30:G33"/>
    <mergeCell ref="H30:H33"/>
    <mergeCell ref="C36:C39"/>
    <mergeCell ref="D36:D39"/>
    <mergeCell ref="E36:E39"/>
    <mergeCell ref="F36:F39"/>
    <mergeCell ref="G36:G39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I64:I67"/>
    <mergeCell ref="C64:C67"/>
    <mergeCell ref="D64:D67"/>
    <mergeCell ref="E64:E67"/>
    <mergeCell ref="F64:F67"/>
    <mergeCell ref="G64:G67"/>
    <mergeCell ref="H64:H67"/>
  </mergeCells>
  <dataValidations count="9">
    <dataValidation allowBlank="1" showInputMessage="1" showErrorMessage="1" prompt="Bu hücreye dönem ismini girin" sqref="E1:F1" xr:uid="{00000000-0002-0000-0600-000000000000}"/>
    <dataValidation allowBlank="1" showInputMessage="1" showErrorMessage="1" prompt="Bu çalışma kitabının başlığı bu hücrededir. Sağdaki hücreye dönem ismini girin" sqref="B1:D1" xr:uid="{00000000-0002-0000-0600-000001000000}"/>
    <dataValidation allowBlank="1" showInputMessage="1" showErrorMessage="1" prompt="Bu hücreye dakika cinsinden Zaman Aralığını girin" sqref="E2" xr:uid="{00000000-0002-0000-0600-000002000000}"/>
    <dataValidation allowBlank="1" showInputMessage="1" showErrorMessage="1" prompt="Sağdaki hücreye dakika cinsinden Zaman Aralığını girin" sqref="D2" xr:uid="{00000000-0002-0000-0600-000003000000}"/>
    <dataValidation allowBlank="1" showInputMessage="1" showErrorMessage="1" prompt="Bu hücreye Başlangıç Zamanını girin" sqref="C2" xr:uid="{00000000-0002-0000-0600-000004000000}"/>
    <dataValidation allowBlank="1" showInputMessage="1" showErrorMessage="1" prompt="Sağdaki hücreye Başlangıç Zamanını girin" sqref="B2" xr:uid="{00000000-0002-0000-0600-000005000000}"/>
    <dataValidation allowBlank="1" showInputMessage="1" showErrorMessage="1" prompt="Zaman, bu sütundaki bu başlığın altında otomatik olarak güncelleştirilir." sqref="B3" xr:uid="{00000000-0002-0000-06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6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600-00000800000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00"/>
  <sheetViews>
    <sheetView topLeftCell="A39" workbookViewId="0">
      <selection activeCell="D36" sqref="D36:D39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5">
      <c r="B1" s="300" t="s">
        <v>540</v>
      </c>
      <c r="C1" s="301"/>
      <c r="D1" s="302"/>
      <c r="E1" s="303"/>
      <c r="F1" s="304"/>
      <c r="G1" s="305"/>
      <c r="H1" s="305"/>
      <c r="I1" s="305"/>
      <c r="J1" s="305"/>
    </row>
    <row r="2" spans="2:10" ht="30" customHeight="1" thickBot="1" x14ac:dyDescent="0.35">
      <c r="B2" s="306" t="s">
        <v>0</v>
      </c>
      <c r="C2" s="307">
        <v>0.35416666666666669</v>
      </c>
      <c r="D2" s="306" t="s">
        <v>3</v>
      </c>
      <c r="E2" s="308">
        <v>15</v>
      </c>
      <c r="F2" s="309" t="s">
        <v>6</v>
      </c>
      <c r="G2" s="305"/>
      <c r="H2" s="305"/>
      <c r="I2" s="305"/>
      <c r="J2" s="305"/>
    </row>
    <row r="3" spans="2:10" ht="30" customHeight="1" thickBot="1" x14ac:dyDescent="0.35">
      <c r="B3" s="310" t="s">
        <v>1</v>
      </c>
      <c r="C3" s="311" t="s">
        <v>2</v>
      </c>
      <c r="D3" s="311" t="s">
        <v>4</v>
      </c>
      <c r="E3" s="311" t="s">
        <v>5</v>
      </c>
      <c r="F3" s="311" t="s">
        <v>7</v>
      </c>
      <c r="G3" s="311" t="s">
        <v>8</v>
      </c>
      <c r="H3" s="311" t="s">
        <v>9</v>
      </c>
      <c r="I3" s="312" t="s">
        <v>10</v>
      </c>
      <c r="J3" s="305" t="s">
        <v>11</v>
      </c>
    </row>
    <row r="4" spans="2:10" ht="15.75" customHeight="1" thickBot="1" x14ac:dyDescent="0.35">
      <c r="B4" s="313">
        <f>BaşlangıçSaati</f>
        <v>0.35416666666666669</v>
      </c>
      <c r="C4" s="433" t="s">
        <v>573</v>
      </c>
      <c r="D4" s="433" t="s">
        <v>573</v>
      </c>
      <c r="E4" s="433" t="s">
        <v>573</v>
      </c>
      <c r="F4" s="433" t="s">
        <v>573</v>
      </c>
      <c r="G4" s="433" t="s">
        <v>573</v>
      </c>
      <c r="H4" s="433" t="s">
        <v>573</v>
      </c>
      <c r="I4" s="433" t="s">
        <v>573</v>
      </c>
      <c r="J4" s="305" t="s">
        <v>11</v>
      </c>
    </row>
    <row r="5" spans="2:10" ht="15.75" customHeight="1" thickBot="1" x14ac:dyDescent="0.35">
      <c r="B5" s="314">
        <f>B4+TIME(0,Aralık,0)</f>
        <v>0.36458333333333337</v>
      </c>
      <c r="C5" s="434"/>
      <c r="D5" s="434"/>
      <c r="E5" s="434"/>
      <c r="F5" s="434"/>
      <c r="G5" s="434"/>
      <c r="H5" s="434"/>
      <c r="I5" s="434"/>
      <c r="J5" s="305"/>
    </row>
    <row r="6" spans="2:10" ht="15.75" customHeight="1" thickBot="1" x14ac:dyDescent="0.35">
      <c r="B6" s="315">
        <f>B5+TIME(0,Aralık,0)</f>
        <v>0.37500000000000006</v>
      </c>
      <c r="C6" s="434"/>
      <c r="D6" s="434"/>
      <c r="E6" s="434"/>
      <c r="F6" s="434"/>
      <c r="G6" s="434"/>
      <c r="H6" s="434"/>
      <c r="I6" s="434"/>
      <c r="J6" s="305"/>
    </row>
    <row r="7" spans="2:10" ht="15.65" customHeight="1" thickBot="1" x14ac:dyDescent="0.35">
      <c r="B7" s="314">
        <f t="shared" ref="B7:B70" si="0">B6+TIME(0,Aralık,0)</f>
        <v>0.38541666666666674</v>
      </c>
      <c r="C7" s="316" t="s">
        <v>12</v>
      </c>
      <c r="D7" s="316" t="s">
        <v>12</v>
      </c>
      <c r="E7" s="316" t="s">
        <v>12</v>
      </c>
      <c r="F7" s="316" t="s">
        <v>12</v>
      </c>
      <c r="G7" s="316" t="s">
        <v>12</v>
      </c>
      <c r="H7" s="316" t="s">
        <v>12</v>
      </c>
      <c r="I7" s="316" t="s">
        <v>12</v>
      </c>
      <c r="J7" s="305"/>
    </row>
    <row r="8" spans="2:10" ht="15.65" customHeight="1" thickBot="1" x14ac:dyDescent="0.35">
      <c r="B8" s="315">
        <f t="shared" si="0"/>
        <v>0.39583333333333343</v>
      </c>
      <c r="C8" s="435" t="s">
        <v>574</v>
      </c>
      <c r="D8" s="435" t="s">
        <v>574</v>
      </c>
      <c r="E8" s="435" t="s">
        <v>574</v>
      </c>
      <c r="F8" s="435" t="s">
        <v>574</v>
      </c>
      <c r="G8" s="435" t="s">
        <v>574</v>
      </c>
      <c r="H8" s="435" t="s">
        <v>574</v>
      </c>
      <c r="I8" s="435" t="s">
        <v>574</v>
      </c>
      <c r="J8" s="305"/>
    </row>
    <row r="9" spans="2:10" ht="14.5" customHeight="1" thickBot="1" x14ac:dyDescent="0.35">
      <c r="B9" s="314">
        <f t="shared" si="0"/>
        <v>0.40625000000000011</v>
      </c>
      <c r="C9" s="435"/>
      <c r="D9" s="435"/>
      <c r="E9" s="435"/>
      <c r="F9" s="435"/>
      <c r="G9" s="435"/>
      <c r="H9" s="435"/>
      <c r="I9" s="435"/>
      <c r="J9" s="305"/>
    </row>
    <row r="10" spans="2:10" ht="14.5" customHeight="1" thickBot="1" x14ac:dyDescent="0.35">
      <c r="B10" s="315">
        <f t="shared" si="0"/>
        <v>0.4166666666666668</v>
      </c>
      <c r="C10" s="435"/>
      <c r="D10" s="435"/>
      <c r="E10" s="435"/>
      <c r="F10" s="435"/>
      <c r="G10" s="435"/>
      <c r="H10" s="435"/>
      <c r="I10" s="435"/>
      <c r="J10" s="305"/>
    </row>
    <row r="11" spans="2:10" ht="14.5" customHeight="1" thickBot="1" x14ac:dyDescent="0.35">
      <c r="B11" s="314">
        <f t="shared" si="0"/>
        <v>0.42708333333333348</v>
      </c>
      <c r="C11" s="435"/>
      <c r="D11" s="435"/>
      <c r="E11" s="435"/>
      <c r="F11" s="435"/>
      <c r="G11" s="435"/>
      <c r="H11" s="435"/>
      <c r="I11" s="435"/>
      <c r="J11" s="305"/>
    </row>
    <row r="12" spans="2:10" ht="14.5" customHeight="1" thickBot="1" x14ac:dyDescent="0.35">
      <c r="B12" s="315">
        <f t="shared" si="0"/>
        <v>0.43750000000000017</v>
      </c>
      <c r="C12" s="316" t="s">
        <v>12</v>
      </c>
      <c r="D12" s="316" t="s">
        <v>12</v>
      </c>
      <c r="E12" s="316" t="s">
        <v>12</v>
      </c>
      <c r="F12" s="316" t="s">
        <v>12</v>
      </c>
      <c r="G12" s="316" t="s">
        <v>12</v>
      </c>
      <c r="H12" s="316" t="s">
        <v>12</v>
      </c>
      <c r="I12" s="316" t="s">
        <v>12</v>
      </c>
      <c r="J12" s="305"/>
    </row>
    <row r="13" spans="2:10" ht="14.5" customHeight="1" thickBot="1" x14ac:dyDescent="0.35">
      <c r="B13" s="314">
        <f t="shared" si="0"/>
        <v>0.44791666666666685</v>
      </c>
      <c r="C13" s="432" t="s">
        <v>549</v>
      </c>
      <c r="D13" s="432" t="s">
        <v>549</v>
      </c>
      <c r="E13" s="432" t="s">
        <v>575</v>
      </c>
      <c r="F13" s="432" t="s">
        <v>575</v>
      </c>
      <c r="G13" s="432" t="s">
        <v>575</v>
      </c>
      <c r="H13" s="432" t="s">
        <v>575</v>
      </c>
      <c r="I13" s="316" t="s">
        <v>12</v>
      </c>
      <c r="J13" s="305"/>
    </row>
    <row r="14" spans="2:10" ht="14.5" customHeight="1" thickBot="1" x14ac:dyDescent="0.35">
      <c r="B14" s="315">
        <f t="shared" si="0"/>
        <v>0.45833333333333354</v>
      </c>
      <c r="C14" s="432"/>
      <c r="D14" s="432"/>
      <c r="E14" s="432"/>
      <c r="F14" s="432"/>
      <c r="G14" s="432"/>
      <c r="H14" s="432"/>
      <c r="I14" s="316" t="s">
        <v>12</v>
      </c>
      <c r="J14" s="305"/>
    </row>
    <row r="15" spans="2:10" ht="14.5" customHeight="1" thickBot="1" x14ac:dyDescent="0.35">
      <c r="B15" s="314">
        <f t="shared" si="0"/>
        <v>0.46875000000000022</v>
      </c>
      <c r="C15" s="432"/>
      <c r="D15" s="432"/>
      <c r="E15" s="432"/>
      <c r="F15" s="432"/>
      <c r="G15" s="432"/>
      <c r="H15" s="432"/>
      <c r="I15" s="316" t="s">
        <v>12</v>
      </c>
      <c r="J15" s="305"/>
    </row>
    <row r="16" spans="2:10" ht="14.5" customHeight="1" thickBot="1" x14ac:dyDescent="0.35">
      <c r="B16" s="315">
        <f t="shared" si="0"/>
        <v>0.47916666666666691</v>
      </c>
      <c r="C16" s="432"/>
      <c r="D16" s="432"/>
      <c r="E16" s="432"/>
      <c r="F16" s="432"/>
      <c r="G16" s="432"/>
      <c r="H16" s="432"/>
      <c r="I16" s="316" t="s">
        <v>12</v>
      </c>
      <c r="J16" s="305"/>
    </row>
    <row r="17" spans="2:10" ht="14.5" customHeight="1" thickBot="1" x14ac:dyDescent="0.35">
      <c r="B17" s="314">
        <f t="shared" si="0"/>
        <v>0.48958333333333359</v>
      </c>
      <c r="C17" s="432" t="s">
        <v>549</v>
      </c>
      <c r="D17" s="432" t="s">
        <v>549</v>
      </c>
      <c r="E17" s="432" t="s">
        <v>549</v>
      </c>
      <c r="F17" s="432" t="s">
        <v>549</v>
      </c>
      <c r="G17" s="432" t="s">
        <v>549</v>
      </c>
      <c r="H17" s="432" t="s">
        <v>549</v>
      </c>
      <c r="I17" s="316" t="s">
        <v>12</v>
      </c>
      <c r="J17" s="305"/>
    </row>
    <row r="18" spans="2:10" ht="14.5" customHeight="1" thickBot="1" x14ac:dyDescent="0.35">
      <c r="B18" s="315">
        <f t="shared" si="0"/>
        <v>0.50000000000000022</v>
      </c>
      <c r="C18" s="432"/>
      <c r="D18" s="432"/>
      <c r="E18" s="432"/>
      <c r="F18" s="432"/>
      <c r="G18" s="432"/>
      <c r="H18" s="432"/>
      <c r="I18" s="316" t="s">
        <v>12</v>
      </c>
      <c r="J18" s="305"/>
    </row>
    <row r="19" spans="2:10" ht="14.5" customHeight="1" thickBot="1" x14ac:dyDescent="0.35">
      <c r="B19" s="314">
        <f t="shared" si="0"/>
        <v>0.51041666666666685</v>
      </c>
      <c r="C19" s="432"/>
      <c r="D19" s="432"/>
      <c r="E19" s="432"/>
      <c r="F19" s="432"/>
      <c r="G19" s="432"/>
      <c r="H19" s="432"/>
      <c r="I19" s="316" t="s">
        <v>12</v>
      </c>
      <c r="J19" s="305"/>
    </row>
    <row r="20" spans="2:10" ht="14.5" customHeight="1" thickBot="1" x14ac:dyDescent="0.35">
      <c r="B20" s="315">
        <f t="shared" si="0"/>
        <v>0.52083333333333348</v>
      </c>
      <c r="C20" s="432"/>
      <c r="D20" s="432"/>
      <c r="E20" s="432"/>
      <c r="F20" s="432"/>
      <c r="G20" s="432"/>
      <c r="H20" s="432"/>
      <c r="I20" s="316" t="s">
        <v>12</v>
      </c>
      <c r="J20" s="305"/>
    </row>
    <row r="21" spans="2:10" ht="14.5" customHeight="1" thickBot="1" x14ac:dyDescent="0.35">
      <c r="B21" s="314">
        <f t="shared" si="0"/>
        <v>0.53125000000000011</v>
      </c>
      <c r="C21" s="316" t="s">
        <v>12</v>
      </c>
      <c r="D21" s="316" t="s">
        <v>12</v>
      </c>
      <c r="E21" s="316" t="s">
        <v>12</v>
      </c>
      <c r="F21" s="316" t="s">
        <v>12</v>
      </c>
      <c r="G21" s="316" t="s">
        <v>12</v>
      </c>
      <c r="H21" s="316" t="s">
        <v>12</v>
      </c>
      <c r="I21" s="316" t="s">
        <v>12</v>
      </c>
      <c r="J21" s="305"/>
    </row>
    <row r="22" spans="2:10" ht="14.5" customHeight="1" thickBot="1" x14ac:dyDescent="0.35">
      <c r="B22" s="315">
        <f t="shared" si="0"/>
        <v>0.54166666666666674</v>
      </c>
      <c r="C22" s="316" t="s">
        <v>12</v>
      </c>
      <c r="D22" s="316" t="s">
        <v>12</v>
      </c>
      <c r="E22" s="316" t="s">
        <v>12</v>
      </c>
      <c r="F22" s="316" t="s">
        <v>12</v>
      </c>
      <c r="G22" s="316" t="s">
        <v>12</v>
      </c>
      <c r="H22" s="316" t="s">
        <v>12</v>
      </c>
      <c r="I22" s="316" t="s">
        <v>12</v>
      </c>
      <c r="J22" s="305"/>
    </row>
    <row r="23" spans="2:10" ht="14.5" customHeight="1" thickBot="1" x14ac:dyDescent="0.35">
      <c r="B23" s="314">
        <f t="shared" si="0"/>
        <v>0.55208333333333337</v>
      </c>
      <c r="C23" s="316" t="s">
        <v>12</v>
      </c>
      <c r="D23" s="316" t="s">
        <v>12</v>
      </c>
      <c r="E23" s="316" t="s">
        <v>12</v>
      </c>
      <c r="F23" s="316" t="s">
        <v>12</v>
      </c>
      <c r="G23" s="316" t="s">
        <v>12</v>
      </c>
      <c r="H23" s="316" t="s">
        <v>12</v>
      </c>
      <c r="I23" s="316" t="s">
        <v>12</v>
      </c>
      <c r="J23" s="305"/>
    </row>
    <row r="24" spans="2:10" ht="14.5" customHeight="1" thickBot="1" x14ac:dyDescent="0.35">
      <c r="B24" s="315">
        <f t="shared" si="0"/>
        <v>0.5625</v>
      </c>
      <c r="C24" s="316" t="s">
        <v>12</v>
      </c>
      <c r="D24" s="316" t="s">
        <v>12</v>
      </c>
      <c r="E24" s="316" t="s">
        <v>12</v>
      </c>
      <c r="F24" s="316" t="s">
        <v>12</v>
      </c>
      <c r="G24" s="316" t="s">
        <v>12</v>
      </c>
      <c r="H24" s="316" t="s">
        <v>12</v>
      </c>
      <c r="I24" s="316" t="s">
        <v>12</v>
      </c>
      <c r="J24" s="305"/>
    </row>
    <row r="25" spans="2:10" ht="14.5" customHeight="1" thickBot="1" x14ac:dyDescent="0.35">
      <c r="B25" s="314">
        <f t="shared" si="0"/>
        <v>0.57291666666666663</v>
      </c>
      <c r="C25" s="316" t="s">
        <v>12</v>
      </c>
      <c r="D25" s="316" t="s">
        <v>12</v>
      </c>
      <c r="E25" s="316" t="s">
        <v>12</v>
      </c>
      <c r="F25" s="316" t="s">
        <v>12</v>
      </c>
      <c r="G25" s="316" t="s">
        <v>12</v>
      </c>
      <c r="H25" s="316" t="s">
        <v>12</v>
      </c>
      <c r="I25" s="316" t="s">
        <v>12</v>
      </c>
      <c r="J25" s="305"/>
    </row>
    <row r="26" spans="2:10" ht="14.5" customHeight="1" thickBot="1" x14ac:dyDescent="0.35">
      <c r="B26" s="315">
        <f t="shared" si="0"/>
        <v>0.58333333333333326</v>
      </c>
      <c r="C26" s="436" t="s">
        <v>552</v>
      </c>
      <c r="D26" s="436" t="s">
        <v>552</v>
      </c>
      <c r="E26" s="436" t="s">
        <v>552</v>
      </c>
      <c r="F26" s="436" t="s">
        <v>552</v>
      </c>
      <c r="G26" s="436" t="s">
        <v>552</v>
      </c>
      <c r="H26" s="436" t="s">
        <v>552</v>
      </c>
      <c r="I26" s="316" t="s">
        <v>12</v>
      </c>
      <c r="J26" s="305"/>
    </row>
    <row r="27" spans="2:10" ht="14.5" customHeight="1" thickBot="1" x14ac:dyDescent="0.35">
      <c r="B27" s="314">
        <f t="shared" si="0"/>
        <v>0.59374999999999989</v>
      </c>
      <c r="C27" s="436"/>
      <c r="D27" s="436"/>
      <c r="E27" s="436"/>
      <c r="F27" s="436"/>
      <c r="G27" s="436"/>
      <c r="H27" s="436"/>
      <c r="I27" s="316" t="s">
        <v>12</v>
      </c>
      <c r="J27" s="305"/>
    </row>
    <row r="28" spans="2:10" ht="14.5" customHeight="1" thickBot="1" x14ac:dyDescent="0.35">
      <c r="B28" s="315">
        <f t="shared" si="0"/>
        <v>0.60416666666666652</v>
      </c>
      <c r="C28" s="436"/>
      <c r="D28" s="436"/>
      <c r="E28" s="436"/>
      <c r="F28" s="436"/>
      <c r="G28" s="436"/>
      <c r="H28" s="436"/>
      <c r="I28" s="316" t="s">
        <v>12</v>
      </c>
      <c r="J28" s="305"/>
    </row>
    <row r="29" spans="2:10" ht="14.5" customHeight="1" thickBot="1" x14ac:dyDescent="0.35">
      <c r="B29" s="314">
        <f t="shared" si="0"/>
        <v>0.61458333333333315</v>
      </c>
      <c r="C29" s="436"/>
      <c r="D29" s="436"/>
      <c r="E29" s="436"/>
      <c r="F29" s="436"/>
      <c r="G29" s="436"/>
      <c r="H29" s="436"/>
      <c r="I29" s="316" t="s">
        <v>12</v>
      </c>
      <c r="J29" s="305"/>
    </row>
    <row r="30" spans="2:10" ht="14.5" customHeight="1" thickBot="1" x14ac:dyDescent="0.35">
      <c r="B30" s="315">
        <f t="shared" si="0"/>
        <v>0.62499999999999978</v>
      </c>
      <c r="C30" s="436" t="s">
        <v>552</v>
      </c>
      <c r="D30" s="436" t="s">
        <v>552</v>
      </c>
      <c r="E30" s="436" t="s">
        <v>552</v>
      </c>
      <c r="F30" s="436" t="s">
        <v>552</v>
      </c>
      <c r="G30" s="436" t="s">
        <v>552</v>
      </c>
      <c r="H30" s="436" t="s">
        <v>552</v>
      </c>
      <c r="I30" s="316" t="s">
        <v>12</v>
      </c>
      <c r="J30" s="305"/>
    </row>
    <row r="31" spans="2:10" ht="14.5" customHeight="1" thickBot="1" x14ac:dyDescent="0.35">
      <c r="B31" s="314">
        <f t="shared" si="0"/>
        <v>0.63541666666666641</v>
      </c>
      <c r="C31" s="436"/>
      <c r="D31" s="436"/>
      <c r="E31" s="436"/>
      <c r="F31" s="436"/>
      <c r="G31" s="436"/>
      <c r="H31" s="436"/>
      <c r="I31" s="316" t="s">
        <v>12</v>
      </c>
      <c r="J31" s="305"/>
    </row>
    <row r="32" spans="2:10" ht="20.5" customHeight="1" thickBot="1" x14ac:dyDescent="0.35">
      <c r="B32" s="315">
        <f t="shared" si="0"/>
        <v>0.64583333333333304</v>
      </c>
      <c r="C32" s="436"/>
      <c r="D32" s="436"/>
      <c r="E32" s="436"/>
      <c r="F32" s="436"/>
      <c r="G32" s="436"/>
      <c r="H32" s="436"/>
      <c r="I32" s="316" t="s">
        <v>12</v>
      </c>
      <c r="J32" s="305"/>
    </row>
    <row r="33" spans="2:10" ht="14.5" customHeight="1" thickBot="1" x14ac:dyDescent="0.35">
      <c r="B33" s="314">
        <f t="shared" si="0"/>
        <v>0.65624999999999967</v>
      </c>
      <c r="C33" s="436"/>
      <c r="D33" s="436"/>
      <c r="E33" s="436"/>
      <c r="F33" s="436"/>
      <c r="G33" s="436"/>
      <c r="H33" s="436"/>
      <c r="I33" s="316" t="s">
        <v>12</v>
      </c>
      <c r="J33" s="305"/>
    </row>
    <row r="34" spans="2:10" ht="14.5" customHeight="1" thickBot="1" x14ac:dyDescent="0.35">
      <c r="B34" s="315">
        <f t="shared" si="0"/>
        <v>0.6666666666666663</v>
      </c>
      <c r="C34" s="316" t="s">
        <v>12</v>
      </c>
      <c r="D34" s="316" t="s">
        <v>12</v>
      </c>
      <c r="E34" s="316" t="s">
        <v>12</v>
      </c>
      <c r="F34" s="316" t="s">
        <v>12</v>
      </c>
      <c r="G34" s="316" t="s">
        <v>12</v>
      </c>
      <c r="H34" s="316" t="s">
        <v>12</v>
      </c>
      <c r="I34" s="316" t="s">
        <v>12</v>
      </c>
      <c r="J34" s="305"/>
    </row>
    <row r="35" spans="2:10" ht="14.5" customHeight="1" thickBot="1" x14ac:dyDescent="0.35">
      <c r="B35" s="314">
        <f t="shared" si="0"/>
        <v>0.67708333333333293</v>
      </c>
      <c r="C35" s="316" t="s">
        <v>12</v>
      </c>
      <c r="D35" s="316" t="s">
        <v>12</v>
      </c>
      <c r="E35" s="316" t="s">
        <v>12</v>
      </c>
      <c r="F35" s="316" t="s">
        <v>12</v>
      </c>
      <c r="G35" s="316" t="s">
        <v>12</v>
      </c>
      <c r="H35" s="316" t="s">
        <v>12</v>
      </c>
      <c r="I35" s="316" t="s">
        <v>12</v>
      </c>
      <c r="J35" s="305"/>
    </row>
    <row r="36" spans="2:10" ht="14.5" customHeight="1" thickBot="1" x14ac:dyDescent="0.35">
      <c r="B36" s="315">
        <f t="shared" si="0"/>
        <v>0.68749999999999956</v>
      </c>
      <c r="C36" s="433" t="s">
        <v>577</v>
      </c>
      <c r="D36" s="433" t="s">
        <v>578</v>
      </c>
      <c r="E36" s="433" t="s">
        <v>579</v>
      </c>
      <c r="F36" s="433" t="s">
        <v>580</v>
      </c>
      <c r="G36" s="433" t="s">
        <v>581</v>
      </c>
      <c r="H36" s="433" t="s">
        <v>582</v>
      </c>
      <c r="I36" s="316" t="s">
        <v>12</v>
      </c>
      <c r="J36" s="305"/>
    </row>
    <row r="37" spans="2:10" ht="18" customHeight="1" thickBot="1" x14ac:dyDescent="0.35">
      <c r="B37" s="315">
        <f t="shared" si="0"/>
        <v>0.69791666666666619</v>
      </c>
      <c r="C37" s="433"/>
      <c r="D37" s="433"/>
      <c r="E37" s="433"/>
      <c r="F37" s="433"/>
      <c r="G37" s="433"/>
      <c r="H37" s="433"/>
      <c r="I37" s="316" t="s">
        <v>12</v>
      </c>
      <c r="J37" s="305"/>
    </row>
    <row r="38" spans="2:10" ht="20.25" customHeight="1" thickBot="1" x14ac:dyDescent="0.35">
      <c r="B38" s="315">
        <f t="shared" si="0"/>
        <v>0.70833333333333282</v>
      </c>
      <c r="C38" s="433"/>
      <c r="D38" s="433"/>
      <c r="E38" s="433"/>
      <c r="F38" s="433"/>
      <c r="G38" s="433"/>
      <c r="H38" s="433"/>
      <c r="I38" s="316" t="s">
        <v>12</v>
      </c>
      <c r="J38" s="305"/>
    </row>
    <row r="39" spans="2:10" ht="14.5" customHeight="1" thickBot="1" x14ac:dyDescent="0.35">
      <c r="B39" s="315">
        <f t="shared" si="0"/>
        <v>0.71874999999999944</v>
      </c>
      <c r="C39" s="433"/>
      <c r="D39" s="433"/>
      <c r="E39" s="433"/>
      <c r="F39" s="433"/>
      <c r="G39" s="433"/>
      <c r="H39" s="433"/>
      <c r="I39" s="316" t="s">
        <v>12</v>
      </c>
      <c r="J39" s="305"/>
    </row>
    <row r="40" spans="2:10" ht="14.5" customHeight="1" thickBot="1" x14ac:dyDescent="0.35">
      <c r="B40" s="315">
        <f t="shared" si="0"/>
        <v>0.72916666666666607</v>
      </c>
      <c r="C40" s="316" t="s">
        <v>12</v>
      </c>
      <c r="D40" s="316" t="s">
        <v>12</v>
      </c>
      <c r="E40" s="316" t="s">
        <v>12</v>
      </c>
      <c r="F40" s="316" t="s">
        <v>12</v>
      </c>
      <c r="G40" s="316" t="s">
        <v>12</v>
      </c>
      <c r="H40" s="316" t="s">
        <v>12</v>
      </c>
      <c r="I40" s="316" t="s">
        <v>12</v>
      </c>
      <c r="J40" s="305"/>
    </row>
    <row r="41" spans="2:10" ht="14.5" customHeight="1" thickBot="1" x14ac:dyDescent="0.35">
      <c r="B41" s="315">
        <f t="shared" si="0"/>
        <v>0.7395833333333327</v>
      </c>
      <c r="C41" s="316" t="s">
        <v>12</v>
      </c>
      <c r="D41" s="316" t="s">
        <v>12</v>
      </c>
      <c r="E41" s="316" t="s">
        <v>12</v>
      </c>
      <c r="F41" s="316" t="s">
        <v>12</v>
      </c>
      <c r="G41" s="316" t="s">
        <v>12</v>
      </c>
      <c r="H41" s="316" t="s">
        <v>12</v>
      </c>
      <c r="I41" s="316" t="s">
        <v>12</v>
      </c>
      <c r="J41" s="305"/>
    </row>
    <row r="42" spans="2:10" ht="14.5" customHeight="1" thickBot="1" x14ac:dyDescent="0.35">
      <c r="B42" s="315">
        <f t="shared" si="0"/>
        <v>0.74999999999999933</v>
      </c>
      <c r="C42" s="316" t="s">
        <v>12</v>
      </c>
      <c r="D42" s="316" t="s">
        <v>12</v>
      </c>
      <c r="E42" s="316" t="s">
        <v>12</v>
      </c>
      <c r="F42" s="316" t="s">
        <v>12</v>
      </c>
      <c r="G42" s="316" t="s">
        <v>12</v>
      </c>
      <c r="H42" s="316" t="s">
        <v>12</v>
      </c>
      <c r="I42" s="316" t="s">
        <v>12</v>
      </c>
      <c r="J42" s="305"/>
    </row>
    <row r="43" spans="2:10" ht="14.5" customHeight="1" thickBot="1" x14ac:dyDescent="0.35">
      <c r="B43" s="315">
        <f t="shared" si="0"/>
        <v>0.76041666666666596</v>
      </c>
      <c r="C43" s="316" t="s">
        <v>12</v>
      </c>
      <c r="D43" s="316" t="s">
        <v>12</v>
      </c>
      <c r="E43" s="316" t="s">
        <v>12</v>
      </c>
      <c r="F43" s="316" t="s">
        <v>12</v>
      </c>
      <c r="G43" s="316" t="s">
        <v>12</v>
      </c>
      <c r="H43" s="316" t="s">
        <v>12</v>
      </c>
      <c r="I43" s="316"/>
      <c r="J43" s="305"/>
    </row>
    <row r="44" spans="2:10" ht="14.5" customHeight="1" thickBot="1" x14ac:dyDescent="0.35">
      <c r="B44" s="315">
        <f t="shared" si="0"/>
        <v>0.77083333333333259</v>
      </c>
      <c r="C44" s="438" t="s">
        <v>557</v>
      </c>
      <c r="D44" s="439" t="s">
        <v>584</v>
      </c>
      <c r="E44" s="437" t="s">
        <v>569</v>
      </c>
      <c r="F44" s="439" t="s">
        <v>585</v>
      </c>
      <c r="G44" s="438" t="s">
        <v>558</v>
      </c>
      <c r="H44" s="439" t="s">
        <v>585</v>
      </c>
      <c r="I44" s="437" t="s">
        <v>570</v>
      </c>
      <c r="J44" s="305"/>
    </row>
    <row r="45" spans="2:10" ht="14.5" customHeight="1" thickBot="1" x14ac:dyDescent="0.35">
      <c r="B45" s="315">
        <f t="shared" si="0"/>
        <v>0.78124999999999922</v>
      </c>
      <c r="C45" s="438"/>
      <c r="D45" s="439"/>
      <c r="E45" s="437"/>
      <c r="F45" s="439"/>
      <c r="G45" s="438"/>
      <c r="H45" s="439"/>
      <c r="I45" s="437"/>
      <c r="J45" s="305"/>
    </row>
    <row r="46" spans="2:10" ht="14.5" customHeight="1" thickBot="1" x14ac:dyDescent="0.35">
      <c r="B46" s="315">
        <f t="shared" si="0"/>
        <v>0.79166666666666585</v>
      </c>
      <c r="C46" s="438"/>
      <c r="D46" s="439"/>
      <c r="E46" s="437"/>
      <c r="F46" s="439"/>
      <c r="G46" s="438"/>
      <c r="H46" s="439"/>
      <c r="I46" s="437"/>
      <c r="J46" s="305"/>
    </row>
    <row r="47" spans="2:10" ht="14.5" customHeight="1" thickBot="1" x14ac:dyDescent="0.35">
      <c r="B47" s="315">
        <f t="shared" si="0"/>
        <v>0.80208333333333248</v>
      </c>
      <c r="C47" s="438"/>
      <c r="D47" s="439"/>
      <c r="E47" s="437"/>
      <c r="F47" s="439"/>
      <c r="G47" s="438"/>
      <c r="H47" s="439"/>
      <c r="I47" s="437"/>
      <c r="J47" s="305"/>
    </row>
    <row r="48" spans="2:10" ht="14.5" customHeight="1" thickBot="1" x14ac:dyDescent="0.35">
      <c r="B48" s="315">
        <f t="shared" si="0"/>
        <v>0.81249999999999911</v>
      </c>
      <c r="C48" s="438" t="s">
        <v>557</v>
      </c>
      <c r="D48" s="439" t="s">
        <v>584</v>
      </c>
      <c r="E48" s="437" t="s">
        <v>569</v>
      </c>
      <c r="F48" s="439" t="s">
        <v>585</v>
      </c>
      <c r="G48" s="438" t="s">
        <v>558</v>
      </c>
      <c r="H48" s="439" t="s">
        <v>585</v>
      </c>
      <c r="I48" s="437" t="s">
        <v>570</v>
      </c>
      <c r="J48" s="305"/>
    </row>
    <row r="49" spans="2:10" ht="14.5" customHeight="1" thickBot="1" x14ac:dyDescent="0.35">
      <c r="B49" s="315">
        <f t="shared" si="0"/>
        <v>0.82291666666666574</v>
      </c>
      <c r="C49" s="438"/>
      <c r="D49" s="439"/>
      <c r="E49" s="437"/>
      <c r="F49" s="439"/>
      <c r="G49" s="438"/>
      <c r="H49" s="439"/>
      <c r="I49" s="437"/>
      <c r="J49" s="305"/>
    </row>
    <row r="50" spans="2:10" ht="14.5" customHeight="1" thickBot="1" x14ac:dyDescent="0.35">
      <c r="B50" s="315">
        <f t="shared" si="0"/>
        <v>0.83333333333333237</v>
      </c>
      <c r="C50" s="438"/>
      <c r="D50" s="439"/>
      <c r="E50" s="437"/>
      <c r="F50" s="439"/>
      <c r="G50" s="438"/>
      <c r="H50" s="439"/>
      <c r="I50" s="437"/>
      <c r="J50" s="305"/>
    </row>
    <row r="51" spans="2:10" ht="14.5" customHeight="1" thickBot="1" x14ac:dyDescent="0.35">
      <c r="B51" s="315">
        <f t="shared" si="0"/>
        <v>0.843749999999999</v>
      </c>
      <c r="C51" s="438"/>
      <c r="D51" s="439"/>
      <c r="E51" s="437"/>
      <c r="F51" s="439"/>
      <c r="G51" s="438"/>
      <c r="H51" s="439"/>
      <c r="I51" s="437"/>
      <c r="J51" s="305"/>
    </row>
    <row r="52" spans="2:10" ht="14.5" customHeight="1" thickBot="1" x14ac:dyDescent="0.35">
      <c r="B52" s="315">
        <f t="shared" si="0"/>
        <v>0.85416666666666563</v>
      </c>
      <c r="C52" s="316" t="s">
        <v>12</v>
      </c>
      <c r="D52" s="316" t="s">
        <v>12</v>
      </c>
      <c r="E52" s="316" t="s">
        <v>12</v>
      </c>
      <c r="F52" s="316" t="s">
        <v>12</v>
      </c>
      <c r="G52" s="316" t="s">
        <v>12</v>
      </c>
      <c r="H52" s="316" t="s">
        <v>12</v>
      </c>
      <c r="I52" s="316" t="s">
        <v>12</v>
      </c>
      <c r="J52" s="305"/>
    </row>
    <row r="53" spans="2:10" ht="14.5" customHeight="1" thickBot="1" x14ac:dyDescent="0.35">
      <c r="B53" s="315">
        <f t="shared" si="0"/>
        <v>0.86458333333333226</v>
      </c>
      <c r="C53" s="316" t="s">
        <v>12</v>
      </c>
      <c r="D53" s="316" t="s">
        <v>12</v>
      </c>
      <c r="E53" s="316" t="s">
        <v>12</v>
      </c>
      <c r="F53" s="316" t="s">
        <v>12</v>
      </c>
      <c r="G53" s="316" t="s">
        <v>12</v>
      </c>
      <c r="H53" s="316" t="s">
        <v>12</v>
      </c>
      <c r="I53" s="316" t="s">
        <v>12</v>
      </c>
      <c r="J53" s="305"/>
    </row>
    <row r="54" spans="2:10" ht="14.5" customHeight="1" thickBot="1" x14ac:dyDescent="0.35">
      <c r="B54" s="315">
        <f t="shared" si="0"/>
        <v>0.87499999999999889</v>
      </c>
      <c r="C54" s="441" t="s">
        <v>583</v>
      </c>
      <c r="D54" s="442" t="s">
        <v>566</v>
      </c>
      <c r="E54" s="440" t="s">
        <v>587</v>
      </c>
      <c r="F54" s="442" t="s">
        <v>586</v>
      </c>
      <c r="G54" s="441" t="s">
        <v>583</v>
      </c>
      <c r="H54" s="442" t="s">
        <v>586</v>
      </c>
      <c r="I54" s="440" t="s">
        <v>589</v>
      </c>
      <c r="J54" s="305"/>
    </row>
    <row r="55" spans="2:10" ht="14.5" customHeight="1" thickBot="1" x14ac:dyDescent="0.35">
      <c r="B55" s="315">
        <f t="shared" si="0"/>
        <v>0.88541666666666552</v>
      </c>
      <c r="C55" s="441"/>
      <c r="D55" s="442"/>
      <c r="E55" s="440"/>
      <c r="F55" s="442"/>
      <c r="G55" s="441"/>
      <c r="H55" s="442"/>
      <c r="I55" s="440"/>
      <c r="J55" s="305"/>
    </row>
    <row r="56" spans="2:10" ht="14.5" customHeight="1" thickBot="1" x14ac:dyDescent="0.35">
      <c r="B56" s="315">
        <f t="shared" si="0"/>
        <v>0.89583333333333215</v>
      </c>
      <c r="C56" s="441"/>
      <c r="D56" s="442"/>
      <c r="E56" s="440"/>
      <c r="F56" s="442"/>
      <c r="G56" s="441"/>
      <c r="H56" s="442"/>
      <c r="I56" s="440"/>
      <c r="J56" s="305"/>
    </row>
    <row r="57" spans="2:10" ht="14.5" customHeight="1" thickBot="1" x14ac:dyDescent="0.35">
      <c r="B57" s="315">
        <f t="shared" si="0"/>
        <v>0.90624999999999878</v>
      </c>
      <c r="C57" s="441"/>
      <c r="D57" s="442"/>
      <c r="E57" s="440"/>
      <c r="F57" s="442"/>
      <c r="G57" s="441"/>
      <c r="H57" s="442"/>
      <c r="I57" s="440"/>
      <c r="J57" s="305"/>
    </row>
    <row r="58" spans="2:10" ht="14.5" customHeight="1" thickBot="1" x14ac:dyDescent="0.35">
      <c r="B58" s="315">
        <f t="shared" si="0"/>
        <v>0.91666666666666541</v>
      </c>
      <c r="C58" s="441" t="s">
        <v>583</v>
      </c>
      <c r="D58" s="442" t="s">
        <v>566</v>
      </c>
      <c r="E58" s="440" t="s">
        <v>588</v>
      </c>
      <c r="F58" s="442" t="s">
        <v>586</v>
      </c>
      <c r="G58" s="441" t="s">
        <v>583</v>
      </c>
      <c r="H58" s="442" t="s">
        <v>586</v>
      </c>
      <c r="I58" s="440" t="s">
        <v>589</v>
      </c>
      <c r="J58" s="305"/>
    </row>
    <row r="59" spans="2:10" ht="14.5" customHeight="1" thickBot="1" x14ac:dyDescent="0.35">
      <c r="B59" s="315">
        <f t="shared" si="0"/>
        <v>0.92708333333333204</v>
      </c>
      <c r="C59" s="441"/>
      <c r="D59" s="442"/>
      <c r="E59" s="440"/>
      <c r="F59" s="442"/>
      <c r="G59" s="441"/>
      <c r="H59" s="442"/>
      <c r="I59" s="440"/>
      <c r="J59" s="305"/>
    </row>
    <row r="60" spans="2:10" ht="14.5" customHeight="1" thickBot="1" x14ac:dyDescent="0.35">
      <c r="B60" s="315">
        <f t="shared" si="0"/>
        <v>0.93749999999999867</v>
      </c>
      <c r="C60" s="441"/>
      <c r="D60" s="442"/>
      <c r="E60" s="440"/>
      <c r="F60" s="442"/>
      <c r="G60" s="441"/>
      <c r="H60" s="442"/>
      <c r="I60" s="440"/>
      <c r="J60" s="305"/>
    </row>
    <row r="61" spans="2:10" ht="14.5" customHeight="1" thickBot="1" x14ac:dyDescent="0.35">
      <c r="B61" s="315">
        <f t="shared" si="0"/>
        <v>0.9479166666666653</v>
      </c>
      <c r="C61" s="441"/>
      <c r="D61" s="442"/>
      <c r="E61" s="440"/>
      <c r="F61" s="442"/>
      <c r="G61" s="441"/>
      <c r="H61" s="442"/>
      <c r="I61" s="440"/>
      <c r="J61" s="305"/>
    </row>
    <row r="62" spans="2:10" ht="14.5" customHeight="1" thickBot="1" x14ac:dyDescent="0.35">
      <c r="B62" s="315">
        <f t="shared" si="0"/>
        <v>0.95833333333333193</v>
      </c>
      <c r="C62" s="316" t="s">
        <v>12</v>
      </c>
      <c r="D62" s="316" t="s">
        <v>12</v>
      </c>
      <c r="E62" s="316" t="s">
        <v>12</v>
      </c>
      <c r="F62" s="316" t="s">
        <v>12</v>
      </c>
      <c r="G62" s="316" t="s">
        <v>12</v>
      </c>
      <c r="H62" s="316" t="s">
        <v>12</v>
      </c>
      <c r="I62" s="316"/>
      <c r="J62" s="305"/>
    </row>
    <row r="63" spans="2:10" ht="14.5" customHeight="1" thickBot="1" x14ac:dyDescent="0.35">
      <c r="B63" s="315">
        <f t="shared" si="0"/>
        <v>0.96874999999999856</v>
      </c>
      <c r="C63" s="316" t="s">
        <v>12</v>
      </c>
      <c r="D63" s="316" t="s">
        <v>12</v>
      </c>
      <c r="E63" s="316" t="s">
        <v>12</v>
      </c>
      <c r="F63" s="316" t="s">
        <v>12</v>
      </c>
      <c r="G63" s="316" t="s">
        <v>12</v>
      </c>
      <c r="H63" s="316" t="s">
        <v>12</v>
      </c>
      <c r="I63" s="316"/>
      <c r="J63" s="305"/>
    </row>
    <row r="64" spans="2:10" ht="14.5" customHeight="1" thickBot="1" x14ac:dyDescent="0.35">
      <c r="B64" s="315">
        <f t="shared" si="0"/>
        <v>0.97916666666666519</v>
      </c>
      <c r="C64" s="441" t="s">
        <v>590</v>
      </c>
      <c r="D64" s="441" t="s">
        <v>590</v>
      </c>
      <c r="E64" s="441" t="s">
        <v>590</v>
      </c>
      <c r="F64" s="441" t="s">
        <v>590</v>
      </c>
      <c r="G64" s="441" t="s">
        <v>590</v>
      </c>
      <c r="H64" s="441" t="s">
        <v>590</v>
      </c>
      <c r="I64" s="441" t="s">
        <v>590</v>
      </c>
      <c r="J64" s="305"/>
    </row>
    <row r="65" spans="2:10" ht="14.5" customHeight="1" thickBot="1" x14ac:dyDescent="0.35">
      <c r="B65" s="315">
        <f t="shared" si="0"/>
        <v>0.98958333333333182</v>
      </c>
      <c r="C65" s="441"/>
      <c r="D65" s="441"/>
      <c r="E65" s="441"/>
      <c r="F65" s="441"/>
      <c r="G65" s="441"/>
      <c r="H65" s="441"/>
      <c r="I65" s="441"/>
      <c r="J65" s="305"/>
    </row>
    <row r="66" spans="2:10" ht="14.5" customHeight="1" thickBot="1" x14ac:dyDescent="0.35">
      <c r="B66" s="315">
        <f t="shared" si="0"/>
        <v>0.99999999999999845</v>
      </c>
      <c r="C66" s="441"/>
      <c r="D66" s="441"/>
      <c r="E66" s="441"/>
      <c r="F66" s="441"/>
      <c r="G66" s="441"/>
      <c r="H66" s="441"/>
      <c r="I66" s="441"/>
      <c r="J66" s="305"/>
    </row>
    <row r="67" spans="2:10" ht="14.5" customHeight="1" thickBot="1" x14ac:dyDescent="0.35">
      <c r="B67" s="315">
        <f t="shared" si="0"/>
        <v>1.0104166666666652</v>
      </c>
      <c r="C67" s="441"/>
      <c r="D67" s="441"/>
      <c r="E67" s="441"/>
      <c r="F67" s="441"/>
      <c r="G67" s="441"/>
      <c r="H67" s="441"/>
      <c r="I67" s="441"/>
      <c r="J67" s="305"/>
    </row>
    <row r="68" spans="2:10" ht="14.5" customHeight="1" thickBot="1" x14ac:dyDescent="0.35">
      <c r="B68" s="315">
        <f t="shared" si="0"/>
        <v>1.0208333333333319</v>
      </c>
      <c r="C68" s="316" t="s">
        <v>12</v>
      </c>
      <c r="D68" s="316" t="s">
        <v>12</v>
      </c>
      <c r="E68" s="316" t="s">
        <v>12</v>
      </c>
      <c r="F68" s="316" t="s">
        <v>12</v>
      </c>
      <c r="G68" s="316" t="s">
        <v>12</v>
      </c>
      <c r="H68" s="316" t="s">
        <v>12</v>
      </c>
      <c r="I68" s="316" t="s">
        <v>12</v>
      </c>
      <c r="J68" s="305"/>
    </row>
    <row r="69" spans="2:10" ht="14.5" customHeight="1" thickBot="1" x14ac:dyDescent="0.35">
      <c r="B69" s="315">
        <f t="shared" si="0"/>
        <v>1.0312499999999987</v>
      </c>
      <c r="C69" s="316" t="s">
        <v>12</v>
      </c>
      <c r="D69" s="316" t="s">
        <v>12</v>
      </c>
      <c r="E69" s="316" t="s">
        <v>12</v>
      </c>
      <c r="F69" s="316" t="s">
        <v>12</v>
      </c>
      <c r="G69" s="316" t="s">
        <v>12</v>
      </c>
      <c r="H69" s="316" t="s">
        <v>12</v>
      </c>
      <c r="I69" s="316" t="s">
        <v>12</v>
      </c>
      <c r="J69" s="305"/>
    </row>
    <row r="70" spans="2:10" ht="14.5" customHeight="1" thickBot="1" x14ac:dyDescent="0.35">
      <c r="B70" s="315">
        <f t="shared" si="0"/>
        <v>1.0416666666666654</v>
      </c>
      <c r="C70" s="316" t="s">
        <v>12</v>
      </c>
      <c r="D70" s="316" t="s">
        <v>12</v>
      </c>
      <c r="E70" s="316" t="s">
        <v>12</v>
      </c>
      <c r="F70" s="316" t="s">
        <v>12</v>
      </c>
      <c r="G70" s="316" t="s">
        <v>12</v>
      </c>
      <c r="H70" s="316" t="s">
        <v>12</v>
      </c>
      <c r="I70" s="316" t="s">
        <v>12</v>
      </c>
      <c r="J70" s="305"/>
    </row>
    <row r="71" spans="2:10" ht="14.5" customHeight="1" thickBot="1" x14ac:dyDescent="0.35">
      <c r="B71" s="315">
        <f t="shared" ref="B71:B100" si="1">B70+TIME(0,Aralık,0)</f>
        <v>1.0520833333333321</v>
      </c>
      <c r="C71" s="316" t="s">
        <v>12</v>
      </c>
      <c r="D71" s="316" t="s">
        <v>12</v>
      </c>
      <c r="E71" s="316" t="s">
        <v>12</v>
      </c>
      <c r="F71" s="316" t="s">
        <v>12</v>
      </c>
      <c r="G71" s="316" t="s">
        <v>12</v>
      </c>
      <c r="H71" s="316" t="s">
        <v>12</v>
      </c>
      <c r="I71" s="316" t="s">
        <v>12</v>
      </c>
      <c r="J71" s="305"/>
    </row>
    <row r="72" spans="2:10" ht="14.5" customHeight="1" thickBot="1" x14ac:dyDescent="0.35">
      <c r="B72" s="315">
        <f t="shared" si="1"/>
        <v>1.0624999999999989</v>
      </c>
      <c r="C72" s="316" t="s">
        <v>12</v>
      </c>
      <c r="D72" s="316" t="s">
        <v>12</v>
      </c>
      <c r="E72" s="316" t="s">
        <v>12</v>
      </c>
      <c r="F72" s="316" t="s">
        <v>12</v>
      </c>
      <c r="G72" s="316" t="s">
        <v>12</v>
      </c>
      <c r="H72" s="316" t="s">
        <v>12</v>
      </c>
      <c r="I72" s="316" t="s">
        <v>12</v>
      </c>
      <c r="J72" s="305"/>
    </row>
    <row r="73" spans="2:10" ht="14.5" customHeight="1" thickBot="1" x14ac:dyDescent="0.35">
      <c r="B73" s="315">
        <f t="shared" si="1"/>
        <v>1.0729166666666656</v>
      </c>
      <c r="C73" s="316" t="s">
        <v>12</v>
      </c>
      <c r="D73" s="316" t="s">
        <v>12</v>
      </c>
      <c r="E73" s="316" t="s">
        <v>12</v>
      </c>
      <c r="F73" s="316" t="s">
        <v>12</v>
      </c>
      <c r="G73" s="316" t="s">
        <v>12</v>
      </c>
      <c r="H73" s="316" t="s">
        <v>12</v>
      </c>
      <c r="I73" s="316" t="s">
        <v>12</v>
      </c>
      <c r="J73" s="305"/>
    </row>
    <row r="74" spans="2:10" ht="14.5" customHeight="1" thickBot="1" x14ac:dyDescent="0.35">
      <c r="B74" s="315">
        <f t="shared" si="1"/>
        <v>1.0833333333333324</v>
      </c>
      <c r="C74" s="316" t="s">
        <v>12</v>
      </c>
      <c r="D74" s="316" t="s">
        <v>12</v>
      </c>
      <c r="E74" s="316" t="s">
        <v>12</v>
      </c>
      <c r="F74" s="316" t="s">
        <v>12</v>
      </c>
      <c r="G74" s="316" t="s">
        <v>12</v>
      </c>
      <c r="H74" s="316" t="s">
        <v>12</v>
      </c>
      <c r="I74" s="316" t="s">
        <v>12</v>
      </c>
      <c r="J74" s="305"/>
    </row>
    <row r="75" spans="2:10" ht="14.5" customHeight="1" thickBot="1" x14ac:dyDescent="0.35">
      <c r="B75" s="315">
        <f t="shared" si="1"/>
        <v>1.0937499999999991</v>
      </c>
      <c r="C75" s="316" t="s">
        <v>12</v>
      </c>
      <c r="D75" s="316" t="s">
        <v>12</v>
      </c>
      <c r="E75" s="316" t="s">
        <v>12</v>
      </c>
      <c r="F75" s="316" t="s">
        <v>12</v>
      </c>
      <c r="G75" s="316" t="s">
        <v>12</v>
      </c>
      <c r="H75" s="316" t="s">
        <v>12</v>
      </c>
      <c r="I75" s="316" t="s">
        <v>12</v>
      </c>
      <c r="J75" s="305"/>
    </row>
    <row r="76" spans="2:10" ht="14.5" customHeight="1" thickBot="1" x14ac:dyDescent="0.35">
      <c r="B76" s="315">
        <f t="shared" si="1"/>
        <v>1.1041666666666659</v>
      </c>
      <c r="C76" s="316" t="s">
        <v>12</v>
      </c>
      <c r="D76" s="316" t="s">
        <v>12</v>
      </c>
      <c r="E76" s="316" t="s">
        <v>12</v>
      </c>
      <c r="F76" s="316" t="s">
        <v>12</v>
      </c>
      <c r="G76" s="316" t="s">
        <v>12</v>
      </c>
      <c r="H76" s="316" t="s">
        <v>12</v>
      </c>
      <c r="I76" s="316" t="s">
        <v>12</v>
      </c>
      <c r="J76" s="305"/>
    </row>
    <row r="77" spans="2:10" ht="14.5" customHeight="1" thickBot="1" x14ac:dyDescent="0.35">
      <c r="B77" s="315">
        <f t="shared" si="1"/>
        <v>1.1145833333333326</v>
      </c>
      <c r="C77" s="316" t="s">
        <v>12</v>
      </c>
      <c r="D77" s="316" t="s">
        <v>12</v>
      </c>
      <c r="E77" s="316" t="s">
        <v>12</v>
      </c>
      <c r="F77" s="316" t="s">
        <v>12</v>
      </c>
      <c r="G77" s="316" t="s">
        <v>12</v>
      </c>
      <c r="H77" s="316" t="s">
        <v>12</v>
      </c>
      <c r="I77" s="316" t="s">
        <v>12</v>
      </c>
      <c r="J77" s="305"/>
    </row>
    <row r="78" spans="2:10" ht="14.5" customHeight="1" thickBot="1" x14ac:dyDescent="0.35">
      <c r="B78" s="315">
        <f t="shared" si="1"/>
        <v>1.1249999999999993</v>
      </c>
      <c r="C78" s="316" t="s">
        <v>12</v>
      </c>
      <c r="D78" s="316" t="s">
        <v>12</v>
      </c>
      <c r="E78" s="316" t="s">
        <v>12</v>
      </c>
      <c r="F78" s="316" t="s">
        <v>12</v>
      </c>
      <c r="G78" s="316" t="s">
        <v>12</v>
      </c>
      <c r="H78" s="316" t="s">
        <v>12</v>
      </c>
      <c r="I78" s="316" t="s">
        <v>12</v>
      </c>
      <c r="J78" s="305"/>
    </row>
    <row r="79" spans="2:10" ht="14.5" customHeight="1" thickBot="1" x14ac:dyDescent="0.35">
      <c r="B79" s="315">
        <f t="shared" si="1"/>
        <v>1.1354166666666661</v>
      </c>
      <c r="C79" s="316" t="s">
        <v>12</v>
      </c>
      <c r="D79" s="316" t="s">
        <v>12</v>
      </c>
      <c r="E79" s="316" t="s">
        <v>12</v>
      </c>
      <c r="F79" s="316" t="s">
        <v>12</v>
      </c>
      <c r="G79" s="316" t="s">
        <v>12</v>
      </c>
      <c r="H79" s="316" t="s">
        <v>12</v>
      </c>
      <c r="I79" s="316" t="s">
        <v>12</v>
      </c>
      <c r="J79" s="305"/>
    </row>
    <row r="80" spans="2:10" ht="14.5" customHeight="1" thickBot="1" x14ac:dyDescent="0.35">
      <c r="B80" s="315">
        <f t="shared" si="1"/>
        <v>1.1458333333333328</v>
      </c>
      <c r="C80" s="316" t="s">
        <v>12</v>
      </c>
      <c r="D80" s="316" t="s">
        <v>12</v>
      </c>
      <c r="E80" s="316" t="s">
        <v>12</v>
      </c>
      <c r="F80" s="316" t="s">
        <v>12</v>
      </c>
      <c r="G80" s="316" t="s">
        <v>12</v>
      </c>
      <c r="H80" s="316" t="s">
        <v>12</v>
      </c>
      <c r="I80" s="316" t="s">
        <v>12</v>
      </c>
      <c r="J80" s="305"/>
    </row>
    <row r="81" spans="2:10" ht="14.5" customHeight="1" thickBot="1" x14ac:dyDescent="0.35">
      <c r="B81" s="315">
        <f t="shared" si="1"/>
        <v>1.1562499999999996</v>
      </c>
      <c r="C81" s="316" t="s">
        <v>12</v>
      </c>
      <c r="D81" s="316" t="s">
        <v>12</v>
      </c>
      <c r="E81" s="316" t="s">
        <v>12</v>
      </c>
      <c r="F81" s="316" t="s">
        <v>12</v>
      </c>
      <c r="G81" s="316" t="s">
        <v>12</v>
      </c>
      <c r="H81" s="316" t="s">
        <v>12</v>
      </c>
      <c r="I81" s="316" t="s">
        <v>12</v>
      </c>
      <c r="J81" s="305"/>
    </row>
    <row r="82" spans="2:10" ht="14.5" customHeight="1" thickBot="1" x14ac:dyDescent="0.35">
      <c r="B82" s="315">
        <f t="shared" si="1"/>
        <v>1.1666666666666663</v>
      </c>
      <c r="C82" s="316" t="s">
        <v>12</v>
      </c>
      <c r="D82" s="316" t="s">
        <v>12</v>
      </c>
      <c r="E82" s="316" t="s">
        <v>12</v>
      </c>
      <c r="F82" s="316" t="s">
        <v>12</v>
      </c>
      <c r="G82" s="316" t="s">
        <v>12</v>
      </c>
      <c r="H82" s="316" t="s">
        <v>12</v>
      </c>
      <c r="I82" s="316" t="s">
        <v>12</v>
      </c>
      <c r="J82" s="305"/>
    </row>
    <row r="83" spans="2:10" ht="14.5" customHeight="1" thickBot="1" x14ac:dyDescent="0.35">
      <c r="B83" s="315">
        <f t="shared" si="1"/>
        <v>1.177083333333333</v>
      </c>
      <c r="C83" s="316" t="s">
        <v>12</v>
      </c>
      <c r="D83" s="316" t="s">
        <v>12</v>
      </c>
      <c r="E83" s="316" t="s">
        <v>12</v>
      </c>
      <c r="F83" s="316" t="s">
        <v>12</v>
      </c>
      <c r="G83" s="316" t="s">
        <v>12</v>
      </c>
      <c r="H83" s="316" t="s">
        <v>12</v>
      </c>
      <c r="I83" s="316" t="s">
        <v>12</v>
      </c>
      <c r="J83" s="305"/>
    </row>
    <row r="84" spans="2:10" ht="14.5" customHeight="1" thickBot="1" x14ac:dyDescent="0.35">
      <c r="B84" s="315">
        <f t="shared" si="1"/>
        <v>1.1874999999999998</v>
      </c>
      <c r="C84" s="316" t="s">
        <v>12</v>
      </c>
      <c r="D84" s="316" t="s">
        <v>12</v>
      </c>
      <c r="E84" s="316" t="s">
        <v>12</v>
      </c>
      <c r="F84" s="316" t="s">
        <v>12</v>
      </c>
      <c r="G84" s="316" t="s">
        <v>12</v>
      </c>
      <c r="H84" s="316" t="s">
        <v>12</v>
      </c>
      <c r="I84" s="316" t="s">
        <v>12</v>
      </c>
      <c r="J84" s="305"/>
    </row>
    <row r="85" spans="2:10" ht="14.5" customHeight="1" thickBot="1" x14ac:dyDescent="0.35">
      <c r="B85" s="315">
        <f t="shared" si="1"/>
        <v>1.1979166666666665</v>
      </c>
      <c r="C85" s="316" t="s">
        <v>12</v>
      </c>
      <c r="D85" s="316" t="s">
        <v>12</v>
      </c>
      <c r="E85" s="316" t="s">
        <v>12</v>
      </c>
      <c r="F85" s="316" t="s">
        <v>12</v>
      </c>
      <c r="G85" s="316" t="s">
        <v>12</v>
      </c>
      <c r="H85" s="316" t="s">
        <v>12</v>
      </c>
      <c r="I85" s="316" t="s">
        <v>12</v>
      </c>
      <c r="J85" s="305"/>
    </row>
    <row r="86" spans="2:10" ht="14.5" customHeight="1" thickBot="1" x14ac:dyDescent="0.35">
      <c r="B86" s="315">
        <f t="shared" si="1"/>
        <v>1.2083333333333333</v>
      </c>
      <c r="C86" s="316" t="s">
        <v>12</v>
      </c>
      <c r="D86" s="316" t="s">
        <v>12</v>
      </c>
      <c r="E86" s="316" t="s">
        <v>12</v>
      </c>
      <c r="F86" s="316" t="s">
        <v>12</v>
      </c>
      <c r="G86" s="316" t="s">
        <v>12</v>
      </c>
      <c r="H86" s="316" t="s">
        <v>12</v>
      </c>
      <c r="I86" s="316" t="s">
        <v>12</v>
      </c>
      <c r="J86" s="305"/>
    </row>
    <row r="87" spans="2:10" ht="14.5" customHeight="1" thickBot="1" x14ac:dyDescent="0.35">
      <c r="B87" s="315">
        <f t="shared" si="1"/>
        <v>1.21875</v>
      </c>
      <c r="C87" s="316" t="s">
        <v>12</v>
      </c>
      <c r="D87" s="316" t="s">
        <v>12</v>
      </c>
      <c r="E87" s="316" t="s">
        <v>12</v>
      </c>
      <c r="F87" s="316" t="s">
        <v>12</v>
      </c>
      <c r="G87" s="316" t="s">
        <v>12</v>
      </c>
      <c r="H87" s="316" t="s">
        <v>12</v>
      </c>
      <c r="I87" s="316" t="s">
        <v>12</v>
      </c>
      <c r="J87" s="305"/>
    </row>
    <row r="88" spans="2:10" ht="14.5" customHeight="1" thickBot="1" x14ac:dyDescent="0.35">
      <c r="B88" s="315">
        <f t="shared" si="1"/>
        <v>1.2291666666666667</v>
      </c>
      <c r="C88" s="316" t="s">
        <v>12</v>
      </c>
      <c r="D88" s="316" t="s">
        <v>12</v>
      </c>
      <c r="E88" s="316" t="s">
        <v>12</v>
      </c>
      <c r="F88" s="316" t="s">
        <v>12</v>
      </c>
      <c r="G88" s="316" t="s">
        <v>12</v>
      </c>
      <c r="H88" s="316" t="s">
        <v>12</v>
      </c>
      <c r="I88" s="316" t="s">
        <v>12</v>
      </c>
      <c r="J88" s="305"/>
    </row>
    <row r="89" spans="2:10" ht="14.5" customHeight="1" thickBot="1" x14ac:dyDescent="0.35">
      <c r="B89" s="315">
        <f t="shared" si="1"/>
        <v>1.2395833333333335</v>
      </c>
      <c r="C89" s="316" t="s">
        <v>12</v>
      </c>
      <c r="D89" s="316" t="s">
        <v>12</v>
      </c>
      <c r="E89" s="316" t="s">
        <v>12</v>
      </c>
      <c r="F89" s="316" t="s">
        <v>12</v>
      </c>
      <c r="G89" s="316" t="s">
        <v>12</v>
      </c>
      <c r="H89" s="316" t="s">
        <v>12</v>
      </c>
      <c r="I89" s="316" t="s">
        <v>12</v>
      </c>
      <c r="J89" s="305"/>
    </row>
    <row r="90" spans="2:10" ht="14.5" customHeight="1" thickBot="1" x14ac:dyDescent="0.35">
      <c r="B90" s="315">
        <f t="shared" si="1"/>
        <v>1.2500000000000002</v>
      </c>
      <c r="C90" s="316" t="s">
        <v>12</v>
      </c>
      <c r="D90" s="316" t="s">
        <v>12</v>
      </c>
      <c r="E90" s="316" t="s">
        <v>12</v>
      </c>
      <c r="F90" s="316" t="s">
        <v>12</v>
      </c>
      <c r="G90" s="316" t="s">
        <v>12</v>
      </c>
      <c r="H90" s="316" t="s">
        <v>12</v>
      </c>
      <c r="I90" s="316" t="s">
        <v>12</v>
      </c>
      <c r="J90" s="305"/>
    </row>
    <row r="91" spans="2:10" ht="14.5" customHeight="1" thickBot="1" x14ac:dyDescent="0.35">
      <c r="B91" s="315">
        <f t="shared" si="1"/>
        <v>1.260416666666667</v>
      </c>
      <c r="C91" s="316" t="s">
        <v>12</v>
      </c>
      <c r="D91" s="316" t="s">
        <v>12</v>
      </c>
      <c r="E91" s="316" t="s">
        <v>12</v>
      </c>
      <c r="F91" s="316" t="s">
        <v>12</v>
      </c>
      <c r="G91" s="316" t="s">
        <v>12</v>
      </c>
      <c r="H91" s="316" t="s">
        <v>12</v>
      </c>
      <c r="I91" s="316" t="s">
        <v>12</v>
      </c>
      <c r="J91" s="305"/>
    </row>
    <row r="92" spans="2:10" ht="14.5" customHeight="1" thickBot="1" x14ac:dyDescent="0.35">
      <c r="B92" s="315">
        <f t="shared" si="1"/>
        <v>1.2708333333333337</v>
      </c>
      <c r="C92" s="316" t="s">
        <v>12</v>
      </c>
      <c r="D92" s="316" t="s">
        <v>12</v>
      </c>
      <c r="E92" s="316" t="s">
        <v>12</v>
      </c>
      <c r="F92" s="316" t="s">
        <v>12</v>
      </c>
      <c r="G92" s="316" t="s">
        <v>12</v>
      </c>
      <c r="H92" s="316" t="s">
        <v>12</v>
      </c>
      <c r="I92" s="316" t="s">
        <v>12</v>
      </c>
      <c r="J92" s="305"/>
    </row>
    <row r="93" spans="2:10" ht="14.5" customHeight="1" thickBot="1" x14ac:dyDescent="0.35">
      <c r="B93" s="315">
        <f t="shared" si="1"/>
        <v>1.2812500000000004</v>
      </c>
      <c r="C93" s="316" t="s">
        <v>12</v>
      </c>
      <c r="D93" s="316" t="s">
        <v>12</v>
      </c>
      <c r="E93" s="316" t="s">
        <v>12</v>
      </c>
      <c r="F93" s="316" t="s">
        <v>12</v>
      </c>
      <c r="G93" s="316" t="s">
        <v>12</v>
      </c>
      <c r="H93" s="316" t="s">
        <v>12</v>
      </c>
      <c r="I93" s="316" t="s">
        <v>12</v>
      </c>
      <c r="J93" s="305"/>
    </row>
    <row r="94" spans="2:10" ht="14.5" customHeight="1" thickBot="1" x14ac:dyDescent="0.35">
      <c r="B94" s="315">
        <f t="shared" si="1"/>
        <v>1.2916666666666672</v>
      </c>
      <c r="C94" s="316" t="s">
        <v>12</v>
      </c>
      <c r="D94" s="316" t="s">
        <v>12</v>
      </c>
      <c r="E94" s="316" t="s">
        <v>12</v>
      </c>
      <c r="F94" s="316" t="s">
        <v>12</v>
      </c>
      <c r="G94" s="316" t="s">
        <v>12</v>
      </c>
      <c r="H94" s="316" t="s">
        <v>12</v>
      </c>
      <c r="I94" s="316" t="s">
        <v>12</v>
      </c>
      <c r="J94" s="305"/>
    </row>
    <row r="95" spans="2:10" ht="14.5" customHeight="1" thickBot="1" x14ac:dyDescent="0.35">
      <c r="B95" s="315">
        <f t="shared" si="1"/>
        <v>1.3020833333333339</v>
      </c>
      <c r="C95" s="316" t="s">
        <v>12</v>
      </c>
      <c r="D95" s="316" t="s">
        <v>12</v>
      </c>
      <c r="E95" s="316" t="s">
        <v>12</v>
      </c>
      <c r="F95" s="316" t="s">
        <v>12</v>
      </c>
      <c r="G95" s="316" t="s">
        <v>12</v>
      </c>
      <c r="H95" s="316" t="s">
        <v>12</v>
      </c>
      <c r="I95" s="316" t="s">
        <v>12</v>
      </c>
      <c r="J95" s="305"/>
    </row>
    <row r="96" spans="2:10" ht="14.5" customHeight="1" thickBot="1" x14ac:dyDescent="0.35">
      <c r="B96" s="315">
        <f t="shared" si="1"/>
        <v>1.3125000000000007</v>
      </c>
      <c r="C96" s="316" t="s">
        <v>12</v>
      </c>
      <c r="D96" s="316" t="s">
        <v>12</v>
      </c>
      <c r="E96" s="316" t="s">
        <v>12</v>
      </c>
      <c r="F96" s="316" t="s">
        <v>12</v>
      </c>
      <c r="G96" s="316" t="s">
        <v>12</v>
      </c>
      <c r="H96" s="316" t="s">
        <v>12</v>
      </c>
      <c r="I96" s="316" t="s">
        <v>12</v>
      </c>
      <c r="J96" s="305"/>
    </row>
    <row r="97" spans="2:10" ht="14.5" customHeight="1" thickBot="1" x14ac:dyDescent="0.35">
      <c r="B97" s="315">
        <f t="shared" si="1"/>
        <v>1.3229166666666674</v>
      </c>
      <c r="C97" s="316" t="s">
        <v>12</v>
      </c>
      <c r="D97" s="316" t="s">
        <v>12</v>
      </c>
      <c r="E97" s="316" t="s">
        <v>12</v>
      </c>
      <c r="F97" s="316" t="s">
        <v>12</v>
      </c>
      <c r="G97" s="316" t="s">
        <v>12</v>
      </c>
      <c r="H97" s="316" t="s">
        <v>12</v>
      </c>
      <c r="I97" s="316" t="s">
        <v>12</v>
      </c>
      <c r="J97" s="305"/>
    </row>
    <row r="98" spans="2:10" ht="14.5" customHeight="1" thickBot="1" x14ac:dyDescent="0.35">
      <c r="B98" s="315">
        <f t="shared" si="1"/>
        <v>1.3333333333333341</v>
      </c>
      <c r="C98" s="316" t="s">
        <v>12</v>
      </c>
      <c r="D98" s="316" t="s">
        <v>12</v>
      </c>
      <c r="E98" s="316" t="s">
        <v>12</v>
      </c>
      <c r="F98" s="316" t="s">
        <v>12</v>
      </c>
      <c r="G98" s="316" t="s">
        <v>12</v>
      </c>
      <c r="H98" s="316" t="s">
        <v>12</v>
      </c>
      <c r="I98" s="316" t="s">
        <v>12</v>
      </c>
      <c r="J98" s="305"/>
    </row>
    <row r="99" spans="2:10" ht="14.5" customHeight="1" thickBot="1" x14ac:dyDescent="0.35">
      <c r="B99" s="315">
        <f t="shared" si="1"/>
        <v>1.3437500000000009</v>
      </c>
      <c r="C99" s="316" t="s">
        <v>12</v>
      </c>
      <c r="D99" s="316" t="s">
        <v>12</v>
      </c>
      <c r="E99" s="316" t="s">
        <v>12</v>
      </c>
      <c r="F99" s="316" t="s">
        <v>12</v>
      </c>
      <c r="G99" s="316" t="s">
        <v>12</v>
      </c>
      <c r="H99" s="316" t="s">
        <v>12</v>
      </c>
      <c r="I99" s="316" t="s">
        <v>12</v>
      </c>
      <c r="J99" s="305"/>
    </row>
    <row r="100" spans="2:10" ht="14.5" customHeight="1" thickBot="1" x14ac:dyDescent="0.35">
      <c r="B100" s="315">
        <f t="shared" si="1"/>
        <v>1.3541666666666676</v>
      </c>
      <c r="C100" s="316" t="s">
        <v>12</v>
      </c>
      <c r="D100" s="316" t="s">
        <v>12</v>
      </c>
      <c r="E100" s="316" t="s">
        <v>12</v>
      </c>
      <c r="F100" s="316" t="s">
        <v>12</v>
      </c>
      <c r="G100" s="316" t="s">
        <v>12</v>
      </c>
      <c r="H100" s="316" t="s">
        <v>12</v>
      </c>
      <c r="I100" s="316" t="s">
        <v>12</v>
      </c>
      <c r="J100" s="305"/>
    </row>
  </sheetData>
  <mergeCells count="79">
    <mergeCell ref="I64:I67"/>
    <mergeCell ref="C64:C67"/>
    <mergeCell ref="D64:D67"/>
    <mergeCell ref="E64:E67"/>
    <mergeCell ref="F64:F67"/>
    <mergeCell ref="G64:G67"/>
    <mergeCell ref="H64:H67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H36:H39"/>
    <mergeCell ref="C30:C33"/>
    <mergeCell ref="D30:D33"/>
    <mergeCell ref="E30:E33"/>
    <mergeCell ref="F30:F33"/>
    <mergeCell ref="G30:G33"/>
    <mergeCell ref="H30:H33"/>
    <mergeCell ref="C36:C39"/>
    <mergeCell ref="D36:D39"/>
    <mergeCell ref="E36:E39"/>
    <mergeCell ref="F36:F39"/>
    <mergeCell ref="G36:G39"/>
    <mergeCell ref="C26:C29"/>
    <mergeCell ref="D26:D29"/>
    <mergeCell ref="E26:E29"/>
    <mergeCell ref="F26:F29"/>
    <mergeCell ref="G26:G29"/>
    <mergeCell ref="C17:C20"/>
    <mergeCell ref="D17:D20"/>
    <mergeCell ref="E17:E20"/>
    <mergeCell ref="F17:F20"/>
    <mergeCell ref="G17:G20"/>
    <mergeCell ref="E13:E16"/>
    <mergeCell ref="F13:F16"/>
    <mergeCell ref="G13:G16"/>
    <mergeCell ref="H26:H29"/>
    <mergeCell ref="H17:H20"/>
    <mergeCell ref="H13:H16"/>
    <mergeCell ref="C13:C16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D13:D16"/>
  </mergeCells>
  <dataValidations count="9">
    <dataValidation allowBlank="1" showInputMessage="1" showErrorMessage="1" prompt="Bu hücreye dönem ismini girin" sqref="E1:F1" xr:uid="{00000000-0002-0000-0700-000000000000}"/>
    <dataValidation allowBlank="1" showInputMessage="1" showErrorMessage="1" prompt="Bu çalışma kitabının başlığı bu hücrededir. Sağdaki hücreye dönem ismini girin" sqref="B1:D1" xr:uid="{00000000-0002-0000-0700-000001000000}"/>
    <dataValidation allowBlank="1" showInputMessage="1" showErrorMessage="1" prompt="Bu hücreye dakika cinsinden Zaman Aralığını girin" sqref="E2" xr:uid="{00000000-0002-0000-0700-000002000000}"/>
    <dataValidation allowBlank="1" showInputMessage="1" showErrorMessage="1" prompt="Sağdaki hücreye dakika cinsinden Zaman Aralığını girin" sqref="D2" xr:uid="{00000000-0002-0000-0700-000003000000}"/>
    <dataValidation allowBlank="1" showInputMessage="1" showErrorMessage="1" prompt="Bu hücreye Başlangıç Zamanını girin" sqref="C2" xr:uid="{00000000-0002-0000-0700-000004000000}"/>
    <dataValidation allowBlank="1" showInputMessage="1" showErrorMessage="1" prompt="Sağdaki hücreye Başlangıç Zamanını girin" sqref="B2" xr:uid="{00000000-0002-0000-0700-000005000000}"/>
    <dataValidation allowBlank="1" showInputMessage="1" showErrorMessage="1" prompt="Zaman, bu sütundaki bu başlığın altında otomatik olarak güncelleştirilir." sqref="B3" xr:uid="{00000000-0002-0000-0700-000006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700-000007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700-000008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00"/>
  <sheetViews>
    <sheetView topLeftCell="A8" workbookViewId="0">
      <selection activeCell="H13" sqref="H13:H16"/>
    </sheetView>
  </sheetViews>
  <sheetFormatPr defaultColWidth="6.0703125" defaultRowHeight="14" thickBottom="1" x14ac:dyDescent="0.3"/>
  <cols>
    <col min="1" max="1" width="1.5703125" style="286" customWidth="1"/>
    <col min="2" max="2" width="10.42578125" style="286" customWidth="1"/>
    <col min="3" max="9" width="16.7109375" style="286" customWidth="1"/>
    <col min="10" max="10" width="2" style="286" customWidth="1"/>
    <col min="11" max="16384" width="6.0703125" style="286"/>
  </cols>
  <sheetData>
    <row r="1" spans="2:10" ht="60" customHeight="1" thickBot="1" x14ac:dyDescent="0.35">
      <c r="B1" s="300" t="s">
        <v>540</v>
      </c>
      <c r="C1" s="301"/>
      <c r="D1" s="302"/>
      <c r="E1" s="303"/>
      <c r="F1" s="304"/>
      <c r="G1" s="305"/>
      <c r="H1" s="305"/>
      <c r="I1" s="305"/>
      <c r="J1" s="305"/>
    </row>
    <row r="2" spans="2:10" ht="30" customHeight="1" thickBot="1" x14ac:dyDescent="0.35">
      <c r="B2" s="306" t="s">
        <v>0</v>
      </c>
      <c r="C2" s="307">
        <v>0.35416666666666669</v>
      </c>
      <c r="D2" s="306" t="s">
        <v>3</v>
      </c>
      <c r="E2" s="308">
        <v>15</v>
      </c>
      <c r="F2" s="309" t="s">
        <v>6</v>
      </c>
      <c r="G2" s="305"/>
      <c r="H2" s="305"/>
      <c r="I2" s="305"/>
      <c r="J2" s="305"/>
    </row>
    <row r="3" spans="2:10" ht="30" customHeight="1" thickBot="1" x14ac:dyDescent="0.35">
      <c r="B3" s="310" t="s">
        <v>1</v>
      </c>
      <c r="C3" s="311" t="s">
        <v>2</v>
      </c>
      <c r="D3" s="311" t="s">
        <v>4</v>
      </c>
      <c r="E3" s="311" t="s">
        <v>5</v>
      </c>
      <c r="F3" s="311" t="s">
        <v>7</v>
      </c>
      <c r="G3" s="311" t="s">
        <v>8</v>
      </c>
      <c r="H3" s="311" t="s">
        <v>9</v>
      </c>
      <c r="I3" s="312" t="s">
        <v>10</v>
      </c>
      <c r="J3" s="305" t="s">
        <v>11</v>
      </c>
    </row>
    <row r="4" spans="2:10" ht="15.75" customHeight="1" thickBot="1" x14ac:dyDescent="0.35">
      <c r="B4" s="313">
        <f>BaşlangıçSaati</f>
        <v>0.35416666666666669</v>
      </c>
      <c r="C4" s="433" t="s">
        <v>573</v>
      </c>
      <c r="D4" s="433" t="s">
        <v>573</v>
      </c>
      <c r="E4" s="433" t="s">
        <v>573</v>
      </c>
      <c r="F4" s="433" t="s">
        <v>573</v>
      </c>
      <c r="G4" s="433" t="s">
        <v>573</v>
      </c>
      <c r="H4" s="433" t="s">
        <v>573</v>
      </c>
      <c r="I4" s="433" t="s">
        <v>573</v>
      </c>
      <c r="J4" s="305" t="s">
        <v>11</v>
      </c>
    </row>
    <row r="5" spans="2:10" ht="15.75" customHeight="1" thickBot="1" x14ac:dyDescent="0.35">
      <c r="B5" s="314">
        <f>B4+TIME(0,Aralık,0)</f>
        <v>0.36458333333333337</v>
      </c>
      <c r="C5" s="434"/>
      <c r="D5" s="434"/>
      <c r="E5" s="434"/>
      <c r="F5" s="434"/>
      <c r="G5" s="434"/>
      <c r="H5" s="434"/>
      <c r="I5" s="434"/>
      <c r="J5" s="305"/>
    </row>
    <row r="6" spans="2:10" ht="15.75" customHeight="1" thickBot="1" x14ac:dyDescent="0.35">
      <c r="B6" s="315">
        <f>B5+TIME(0,Aralık,0)</f>
        <v>0.37500000000000006</v>
      </c>
      <c r="C6" s="434"/>
      <c r="D6" s="434"/>
      <c r="E6" s="434"/>
      <c r="F6" s="434"/>
      <c r="G6" s="434"/>
      <c r="H6" s="434"/>
      <c r="I6" s="434"/>
      <c r="J6" s="305"/>
    </row>
    <row r="7" spans="2:10" ht="15.65" customHeight="1" thickBot="1" x14ac:dyDescent="0.35">
      <c r="B7" s="314">
        <f t="shared" ref="B7:B70" si="0">B6+TIME(0,Aralık,0)</f>
        <v>0.38541666666666674</v>
      </c>
      <c r="C7" s="316" t="s">
        <v>12</v>
      </c>
      <c r="D7" s="316" t="s">
        <v>12</v>
      </c>
      <c r="E7" s="316" t="s">
        <v>12</v>
      </c>
      <c r="F7" s="316" t="s">
        <v>12</v>
      </c>
      <c r="G7" s="316" t="s">
        <v>12</v>
      </c>
      <c r="H7" s="316" t="s">
        <v>12</v>
      </c>
      <c r="I7" s="316" t="s">
        <v>12</v>
      </c>
      <c r="J7" s="305"/>
    </row>
    <row r="8" spans="2:10" ht="15.65" customHeight="1" thickBot="1" x14ac:dyDescent="0.35">
      <c r="B8" s="315">
        <f t="shared" si="0"/>
        <v>0.39583333333333343</v>
      </c>
      <c r="C8" s="435" t="s">
        <v>574</v>
      </c>
      <c r="D8" s="435" t="s">
        <v>574</v>
      </c>
      <c r="E8" s="435" t="s">
        <v>574</v>
      </c>
      <c r="F8" s="435" t="s">
        <v>574</v>
      </c>
      <c r="G8" s="435" t="s">
        <v>574</v>
      </c>
      <c r="H8" s="435" t="s">
        <v>574</v>
      </c>
      <c r="I8" s="435" t="s">
        <v>574</v>
      </c>
      <c r="J8" s="305"/>
    </row>
    <row r="9" spans="2:10" ht="14.5" customHeight="1" thickBot="1" x14ac:dyDescent="0.35">
      <c r="B9" s="314">
        <f t="shared" si="0"/>
        <v>0.40625000000000011</v>
      </c>
      <c r="C9" s="435"/>
      <c r="D9" s="435"/>
      <c r="E9" s="435"/>
      <c r="F9" s="435"/>
      <c r="G9" s="435"/>
      <c r="H9" s="435"/>
      <c r="I9" s="435"/>
      <c r="J9" s="305"/>
    </row>
    <row r="10" spans="2:10" ht="14.5" customHeight="1" thickBot="1" x14ac:dyDescent="0.35">
      <c r="B10" s="315">
        <f t="shared" si="0"/>
        <v>0.4166666666666668</v>
      </c>
      <c r="C10" s="435"/>
      <c r="D10" s="435"/>
      <c r="E10" s="435"/>
      <c r="F10" s="435"/>
      <c r="G10" s="435"/>
      <c r="H10" s="435"/>
      <c r="I10" s="435"/>
      <c r="J10" s="305"/>
    </row>
    <row r="11" spans="2:10" ht="14.5" customHeight="1" thickBot="1" x14ac:dyDescent="0.35">
      <c r="B11" s="314">
        <f t="shared" si="0"/>
        <v>0.42708333333333348</v>
      </c>
      <c r="C11" s="435"/>
      <c r="D11" s="435"/>
      <c r="E11" s="435"/>
      <c r="F11" s="435"/>
      <c r="G11" s="435"/>
      <c r="H11" s="435"/>
      <c r="I11" s="435"/>
      <c r="J11" s="305"/>
    </row>
    <row r="12" spans="2:10" ht="14.5" customHeight="1" thickBot="1" x14ac:dyDescent="0.35">
      <c r="B12" s="315">
        <f t="shared" si="0"/>
        <v>0.43750000000000017</v>
      </c>
      <c r="C12" s="316" t="s">
        <v>12</v>
      </c>
      <c r="D12" s="316" t="s">
        <v>12</v>
      </c>
      <c r="E12" s="316" t="s">
        <v>12</v>
      </c>
      <c r="F12" s="316" t="s">
        <v>12</v>
      </c>
      <c r="G12" s="316" t="s">
        <v>12</v>
      </c>
      <c r="H12" s="316" t="s">
        <v>12</v>
      </c>
      <c r="I12" s="316" t="s">
        <v>12</v>
      </c>
      <c r="J12" s="305"/>
    </row>
    <row r="13" spans="2:10" ht="14.5" customHeight="1" thickBot="1" x14ac:dyDescent="0.35">
      <c r="B13" s="314">
        <f t="shared" si="0"/>
        <v>0.44791666666666685</v>
      </c>
      <c r="C13" s="432" t="s">
        <v>549</v>
      </c>
      <c r="D13" s="432" t="s">
        <v>549</v>
      </c>
      <c r="E13" s="432" t="s">
        <v>575</v>
      </c>
      <c r="F13" s="432" t="s">
        <v>575</v>
      </c>
      <c r="G13" s="432" t="s">
        <v>575</v>
      </c>
      <c r="H13" s="432" t="s">
        <v>575</v>
      </c>
      <c r="I13" s="316" t="s">
        <v>12</v>
      </c>
      <c r="J13" s="305"/>
    </row>
    <row r="14" spans="2:10" ht="14.5" customHeight="1" thickBot="1" x14ac:dyDescent="0.35">
      <c r="B14" s="315">
        <f t="shared" si="0"/>
        <v>0.45833333333333354</v>
      </c>
      <c r="C14" s="432"/>
      <c r="D14" s="432"/>
      <c r="E14" s="432"/>
      <c r="F14" s="432"/>
      <c r="G14" s="432"/>
      <c r="H14" s="432"/>
      <c r="I14" s="316" t="s">
        <v>12</v>
      </c>
      <c r="J14" s="305"/>
    </row>
    <row r="15" spans="2:10" ht="14.5" customHeight="1" thickBot="1" x14ac:dyDescent="0.35">
      <c r="B15" s="314">
        <f t="shared" si="0"/>
        <v>0.46875000000000022</v>
      </c>
      <c r="C15" s="432"/>
      <c r="D15" s="432"/>
      <c r="E15" s="432"/>
      <c r="F15" s="432"/>
      <c r="G15" s="432"/>
      <c r="H15" s="432"/>
      <c r="I15" s="316" t="s">
        <v>12</v>
      </c>
      <c r="J15" s="305"/>
    </row>
    <row r="16" spans="2:10" ht="14.5" customHeight="1" thickBot="1" x14ac:dyDescent="0.35">
      <c r="B16" s="315">
        <f t="shared" si="0"/>
        <v>0.47916666666666691</v>
      </c>
      <c r="C16" s="432"/>
      <c r="D16" s="432"/>
      <c r="E16" s="432"/>
      <c r="F16" s="432"/>
      <c r="G16" s="432"/>
      <c r="H16" s="432"/>
      <c r="I16" s="316" t="s">
        <v>12</v>
      </c>
      <c r="J16" s="305"/>
    </row>
    <row r="17" spans="2:10" ht="14.5" customHeight="1" thickBot="1" x14ac:dyDescent="0.35">
      <c r="B17" s="314">
        <f t="shared" si="0"/>
        <v>0.48958333333333359</v>
      </c>
      <c r="C17" s="432" t="s">
        <v>549</v>
      </c>
      <c r="D17" s="432" t="s">
        <v>549</v>
      </c>
      <c r="E17" s="432" t="s">
        <v>549</v>
      </c>
      <c r="F17" s="432" t="s">
        <v>549</v>
      </c>
      <c r="G17" s="432" t="s">
        <v>549</v>
      </c>
      <c r="H17" s="432" t="s">
        <v>549</v>
      </c>
      <c r="I17" s="316" t="s">
        <v>12</v>
      </c>
      <c r="J17" s="305"/>
    </row>
    <row r="18" spans="2:10" ht="14.5" customHeight="1" thickBot="1" x14ac:dyDescent="0.35">
      <c r="B18" s="315">
        <f t="shared" si="0"/>
        <v>0.50000000000000022</v>
      </c>
      <c r="C18" s="432"/>
      <c r="D18" s="432"/>
      <c r="E18" s="432"/>
      <c r="F18" s="432"/>
      <c r="G18" s="432"/>
      <c r="H18" s="432"/>
      <c r="I18" s="316" t="s">
        <v>12</v>
      </c>
      <c r="J18" s="305"/>
    </row>
    <row r="19" spans="2:10" ht="14.5" customHeight="1" thickBot="1" x14ac:dyDescent="0.35">
      <c r="B19" s="314">
        <f t="shared" si="0"/>
        <v>0.51041666666666685</v>
      </c>
      <c r="C19" s="432"/>
      <c r="D19" s="432"/>
      <c r="E19" s="432"/>
      <c r="F19" s="432"/>
      <c r="G19" s="432"/>
      <c r="H19" s="432"/>
      <c r="I19" s="316" t="s">
        <v>12</v>
      </c>
      <c r="J19" s="305"/>
    </row>
    <row r="20" spans="2:10" ht="14.5" customHeight="1" thickBot="1" x14ac:dyDescent="0.35">
      <c r="B20" s="315">
        <f t="shared" si="0"/>
        <v>0.52083333333333348</v>
      </c>
      <c r="C20" s="432"/>
      <c r="D20" s="432"/>
      <c r="E20" s="432"/>
      <c r="F20" s="432"/>
      <c r="G20" s="432"/>
      <c r="H20" s="432"/>
      <c r="I20" s="316" t="s">
        <v>12</v>
      </c>
      <c r="J20" s="305"/>
    </row>
    <row r="21" spans="2:10" ht="14.5" customHeight="1" thickBot="1" x14ac:dyDescent="0.35">
      <c r="B21" s="314">
        <f t="shared" si="0"/>
        <v>0.53125000000000011</v>
      </c>
      <c r="C21" s="316" t="s">
        <v>12</v>
      </c>
      <c r="D21" s="316" t="s">
        <v>12</v>
      </c>
      <c r="E21" s="316" t="s">
        <v>12</v>
      </c>
      <c r="F21" s="316" t="s">
        <v>12</v>
      </c>
      <c r="G21" s="316" t="s">
        <v>12</v>
      </c>
      <c r="H21" s="316" t="s">
        <v>12</v>
      </c>
      <c r="I21" s="316" t="s">
        <v>12</v>
      </c>
      <c r="J21" s="305"/>
    </row>
    <row r="22" spans="2:10" ht="14.5" customHeight="1" thickBot="1" x14ac:dyDescent="0.35">
      <c r="B22" s="315">
        <f t="shared" si="0"/>
        <v>0.54166666666666674</v>
      </c>
      <c r="C22" s="316" t="s">
        <v>12</v>
      </c>
      <c r="D22" s="316" t="s">
        <v>12</v>
      </c>
      <c r="E22" s="316" t="s">
        <v>12</v>
      </c>
      <c r="F22" s="316" t="s">
        <v>12</v>
      </c>
      <c r="G22" s="316" t="s">
        <v>12</v>
      </c>
      <c r="H22" s="316" t="s">
        <v>12</v>
      </c>
      <c r="I22" s="316" t="s">
        <v>12</v>
      </c>
      <c r="J22" s="305"/>
    </row>
    <row r="23" spans="2:10" ht="14.5" customHeight="1" thickBot="1" x14ac:dyDescent="0.35">
      <c r="B23" s="314">
        <f t="shared" si="0"/>
        <v>0.55208333333333337</v>
      </c>
      <c r="C23" s="316" t="s">
        <v>12</v>
      </c>
      <c r="D23" s="316" t="s">
        <v>12</v>
      </c>
      <c r="E23" s="316" t="s">
        <v>12</v>
      </c>
      <c r="F23" s="316" t="s">
        <v>12</v>
      </c>
      <c r="G23" s="316" t="s">
        <v>12</v>
      </c>
      <c r="H23" s="316" t="s">
        <v>12</v>
      </c>
      <c r="I23" s="316" t="s">
        <v>12</v>
      </c>
      <c r="J23" s="305"/>
    </row>
    <row r="24" spans="2:10" ht="14.5" customHeight="1" thickBot="1" x14ac:dyDescent="0.35">
      <c r="B24" s="315">
        <f t="shared" si="0"/>
        <v>0.5625</v>
      </c>
      <c r="C24" s="316" t="s">
        <v>12</v>
      </c>
      <c r="D24" s="316" t="s">
        <v>12</v>
      </c>
      <c r="E24" s="316" t="s">
        <v>12</v>
      </c>
      <c r="F24" s="316" t="s">
        <v>12</v>
      </c>
      <c r="G24" s="316" t="s">
        <v>12</v>
      </c>
      <c r="H24" s="316" t="s">
        <v>12</v>
      </c>
      <c r="I24" s="316" t="s">
        <v>12</v>
      </c>
      <c r="J24" s="305"/>
    </row>
    <row r="25" spans="2:10" ht="14.5" customHeight="1" thickBot="1" x14ac:dyDescent="0.35">
      <c r="B25" s="314">
        <f t="shared" si="0"/>
        <v>0.57291666666666663</v>
      </c>
      <c r="C25" s="316" t="s">
        <v>12</v>
      </c>
      <c r="D25" s="316" t="s">
        <v>12</v>
      </c>
      <c r="E25" s="316" t="s">
        <v>12</v>
      </c>
      <c r="F25" s="316" t="s">
        <v>12</v>
      </c>
      <c r="G25" s="316" t="s">
        <v>12</v>
      </c>
      <c r="H25" s="316" t="s">
        <v>12</v>
      </c>
      <c r="I25" s="316" t="s">
        <v>12</v>
      </c>
      <c r="J25" s="305"/>
    </row>
    <row r="26" spans="2:10" ht="14.5" customHeight="1" thickBot="1" x14ac:dyDescent="0.35">
      <c r="B26" s="315">
        <f t="shared" si="0"/>
        <v>0.58333333333333326</v>
      </c>
      <c r="C26" s="436" t="s">
        <v>552</v>
      </c>
      <c r="D26" s="436" t="s">
        <v>552</v>
      </c>
      <c r="E26" s="436" t="s">
        <v>552</v>
      </c>
      <c r="F26" s="436" t="s">
        <v>552</v>
      </c>
      <c r="G26" s="436" t="s">
        <v>552</v>
      </c>
      <c r="H26" s="436" t="s">
        <v>552</v>
      </c>
      <c r="I26" s="316" t="s">
        <v>12</v>
      </c>
      <c r="J26" s="305"/>
    </row>
    <row r="27" spans="2:10" ht="14.5" customHeight="1" thickBot="1" x14ac:dyDescent="0.35">
      <c r="B27" s="314">
        <f t="shared" si="0"/>
        <v>0.59374999999999989</v>
      </c>
      <c r="C27" s="436"/>
      <c r="D27" s="436"/>
      <c r="E27" s="436"/>
      <c r="F27" s="436"/>
      <c r="G27" s="436"/>
      <c r="H27" s="436"/>
      <c r="I27" s="316" t="s">
        <v>12</v>
      </c>
      <c r="J27" s="305"/>
    </row>
    <row r="28" spans="2:10" ht="14.5" customHeight="1" thickBot="1" x14ac:dyDescent="0.35">
      <c r="B28" s="315">
        <f t="shared" si="0"/>
        <v>0.60416666666666652</v>
      </c>
      <c r="C28" s="436"/>
      <c r="D28" s="436"/>
      <c r="E28" s="436"/>
      <c r="F28" s="436"/>
      <c r="G28" s="436"/>
      <c r="H28" s="436"/>
      <c r="I28" s="316" t="s">
        <v>12</v>
      </c>
      <c r="J28" s="305"/>
    </row>
    <row r="29" spans="2:10" ht="14.5" customHeight="1" thickBot="1" x14ac:dyDescent="0.35">
      <c r="B29" s="314">
        <f t="shared" si="0"/>
        <v>0.61458333333333315</v>
      </c>
      <c r="C29" s="436"/>
      <c r="D29" s="436"/>
      <c r="E29" s="436"/>
      <c r="F29" s="436"/>
      <c r="G29" s="436"/>
      <c r="H29" s="436"/>
      <c r="I29" s="316" t="s">
        <v>12</v>
      </c>
      <c r="J29" s="305"/>
    </row>
    <row r="30" spans="2:10" ht="14.5" customHeight="1" thickBot="1" x14ac:dyDescent="0.35">
      <c r="B30" s="315">
        <f t="shared" si="0"/>
        <v>0.62499999999999978</v>
      </c>
      <c r="C30" s="436" t="s">
        <v>552</v>
      </c>
      <c r="D30" s="436" t="s">
        <v>552</v>
      </c>
      <c r="E30" s="436" t="s">
        <v>552</v>
      </c>
      <c r="F30" s="436" t="s">
        <v>552</v>
      </c>
      <c r="G30" s="436" t="s">
        <v>552</v>
      </c>
      <c r="H30" s="436" t="s">
        <v>552</v>
      </c>
      <c r="I30" s="316" t="s">
        <v>12</v>
      </c>
      <c r="J30" s="305"/>
    </row>
    <row r="31" spans="2:10" ht="14.5" customHeight="1" thickBot="1" x14ac:dyDescent="0.35">
      <c r="B31" s="314">
        <f t="shared" si="0"/>
        <v>0.63541666666666641</v>
      </c>
      <c r="C31" s="436"/>
      <c r="D31" s="436"/>
      <c r="E31" s="436"/>
      <c r="F31" s="436"/>
      <c r="G31" s="436"/>
      <c r="H31" s="436"/>
      <c r="I31" s="316" t="s">
        <v>12</v>
      </c>
      <c r="J31" s="305"/>
    </row>
    <row r="32" spans="2:10" ht="20.5" customHeight="1" thickBot="1" x14ac:dyDescent="0.35">
      <c r="B32" s="315">
        <f t="shared" si="0"/>
        <v>0.64583333333333304</v>
      </c>
      <c r="C32" s="436"/>
      <c r="D32" s="436"/>
      <c r="E32" s="436"/>
      <c r="F32" s="436"/>
      <c r="G32" s="436"/>
      <c r="H32" s="436"/>
      <c r="I32" s="316" t="s">
        <v>12</v>
      </c>
      <c r="J32" s="305"/>
    </row>
    <row r="33" spans="2:10" ht="14.5" customHeight="1" thickBot="1" x14ac:dyDescent="0.35">
      <c r="B33" s="314">
        <f t="shared" si="0"/>
        <v>0.65624999999999967</v>
      </c>
      <c r="C33" s="436"/>
      <c r="D33" s="436"/>
      <c r="E33" s="436"/>
      <c r="F33" s="436"/>
      <c r="G33" s="436"/>
      <c r="H33" s="436"/>
      <c r="I33" s="316" t="s">
        <v>12</v>
      </c>
      <c r="J33" s="305"/>
    </row>
    <row r="34" spans="2:10" ht="14.5" customHeight="1" thickBot="1" x14ac:dyDescent="0.35">
      <c r="B34" s="315">
        <f t="shared" si="0"/>
        <v>0.6666666666666663</v>
      </c>
      <c r="C34" s="316" t="s">
        <v>12</v>
      </c>
      <c r="D34" s="316" t="s">
        <v>12</v>
      </c>
      <c r="E34" s="316" t="s">
        <v>12</v>
      </c>
      <c r="F34" s="316" t="s">
        <v>12</v>
      </c>
      <c r="G34" s="316" t="s">
        <v>12</v>
      </c>
      <c r="H34" s="316" t="s">
        <v>12</v>
      </c>
      <c r="I34" s="316" t="s">
        <v>12</v>
      </c>
      <c r="J34" s="305"/>
    </row>
    <row r="35" spans="2:10" ht="14.5" customHeight="1" thickBot="1" x14ac:dyDescent="0.35">
      <c r="B35" s="314">
        <f t="shared" si="0"/>
        <v>0.67708333333333293</v>
      </c>
      <c r="C35" s="316" t="s">
        <v>12</v>
      </c>
      <c r="D35" s="316" t="s">
        <v>12</v>
      </c>
      <c r="E35" s="316" t="s">
        <v>12</v>
      </c>
      <c r="F35" s="316" t="s">
        <v>12</v>
      </c>
      <c r="G35" s="316" t="s">
        <v>12</v>
      </c>
      <c r="H35" s="316" t="s">
        <v>12</v>
      </c>
      <c r="I35" s="316" t="s">
        <v>12</v>
      </c>
      <c r="J35" s="305"/>
    </row>
    <row r="36" spans="2:10" ht="14.5" customHeight="1" thickBot="1" x14ac:dyDescent="0.35">
      <c r="B36" s="315">
        <f t="shared" si="0"/>
        <v>0.68749999999999956</v>
      </c>
      <c r="C36" s="433" t="s">
        <v>591</v>
      </c>
      <c r="D36" s="433" t="s">
        <v>592</v>
      </c>
      <c r="E36" s="433" t="s">
        <v>593</v>
      </c>
      <c r="F36" s="433" t="s">
        <v>594</v>
      </c>
      <c r="G36" s="433" t="s">
        <v>595</v>
      </c>
      <c r="H36" s="433" t="s">
        <v>596</v>
      </c>
      <c r="I36" s="316" t="s">
        <v>12</v>
      </c>
      <c r="J36" s="305"/>
    </row>
    <row r="37" spans="2:10" ht="18" customHeight="1" thickBot="1" x14ac:dyDescent="0.35">
      <c r="B37" s="315">
        <f t="shared" si="0"/>
        <v>0.69791666666666619</v>
      </c>
      <c r="C37" s="433"/>
      <c r="D37" s="433"/>
      <c r="E37" s="433"/>
      <c r="F37" s="433"/>
      <c r="G37" s="433"/>
      <c r="H37" s="433"/>
      <c r="I37" s="316" t="s">
        <v>12</v>
      </c>
      <c r="J37" s="305"/>
    </row>
    <row r="38" spans="2:10" ht="20.25" customHeight="1" thickBot="1" x14ac:dyDescent="0.35">
      <c r="B38" s="315">
        <f t="shared" si="0"/>
        <v>0.70833333333333282</v>
      </c>
      <c r="C38" s="433"/>
      <c r="D38" s="433"/>
      <c r="E38" s="433"/>
      <c r="F38" s="433"/>
      <c r="G38" s="433"/>
      <c r="H38" s="433"/>
      <c r="I38" s="316" t="s">
        <v>12</v>
      </c>
      <c r="J38" s="305"/>
    </row>
    <row r="39" spans="2:10" ht="14.5" customHeight="1" thickBot="1" x14ac:dyDescent="0.35">
      <c r="B39" s="315">
        <f t="shared" si="0"/>
        <v>0.71874999999999944</v>
      </c>
      <c r="C39" s="433"/>
      <c r="D39" s="433"/>
      <c r="E39" s="433"/>
      <c r="F39" s="433"/>
      <c r="G39" s="433"/>
      <c r="H39" s="433"/>
      <c r="I39" s="316" t="s">
        <v>12</v>
      </c>
      <c r="J39" s="305"/>
    </row>
    <row r="40" spans="2:10" ht="14.5" customHeight="1" thickBot="1" x14ac:dyDescent="0.35">
      <c r="B40" s="315">
        <f t="shared" si="0"/>
        <v>0.72916666666666607</v>
      </c>
      <c r="C40" s="316" t="s">
        <v>12</v>
      </c>
      <c r="D40" s="316" t="s">
        <v>12</v>
      </c>
      <c r="E40" s="316" t="s">
        <v>12</v>
      </c>
      <c r="F40" s="316" t="s">
        <v>12</v>
      </c>
      <c r="G40" s="316" t="s">
        <v>12</v>
      </c>
      <c r="H40" s="316" t="s">
        <v>12</v>
      </c>
      <c r="I40" s="316" t="s">
        <v>12</v>
      </c>
      <c r="J40" s="305"/>
    </row>
    <row r="41" spans="2:10" ht="14.5" customHeight="1" thickBot="1" x14ac:dyDescent="0.35">
      <c r="B41" s="315">
        <f t="shared" si="0"/>
        <v>0.7395833333333327</v>
      </c>
      <c r="C41" s="316" t="s">
        <v>12</v>
      </c>
      <c r="D41" s="316" t="s">
        <v>12</v>
      </c>
      <c r="E41" s="316" t="s">
        <v>12</v>
      </c>
      <c r="F41" s="316" t="s">
        <v>12</v>
      </c>
      <c r="G41" s="316" t="s">
        <v>12</v>
      </c>
      <c r="H41" s="316" t="s">
        <v>12</v>
      </c>
      <c r="I41" s="316" t="s">
        <v>12</v>
      </c>
      <c r="J41" s="305"/>
    </row>
    <row r="42" spans="2:10" ht="14.5" customHeight="1" thickBot="1" x14ac:dyDescent="0.35">
      <c r="B42" s="315">
        <f t="shared" si="0"/>
        <v>0.74999999999999933</v>
      </c>
      <c r="C42" s="316" t="s">
        <v>12</v>
      </c>
      <c r="D42" s="316" t="s">
        <v>12</v>
      </c>
      <c r="E42" s="316" t="s">
        <v>12</v>
      </c>
      <c r="F42" s="316" t="s">
        <v>12</v>
      </c>
      <c r="G42" s="316" t="s">
        <v>12</v>
      </c>
      <c r="H42" s="316" t="s">
        <v>12</v>
      </c>
      <c r="I42" s="316" t="s">
        <v>12</v>
      </c>
      <c r="J42" s="305"/>
    </row>
    <row r="43" spans="2:10" ht="14.5" customHeight="1" thickBot="1" x14ac:dyDescent="0.35">
      <c r="B43" s="315">
        <f t="shared" si="0"/>
        <v>0.76041666666666596</v>
      </c>
      <c r="C43" s="316" t="s">
        <v>12</v>
      </c>
      <c r="D43" s="316" t="s">
        <v>12</v>
      </c>
      <c r="E43" s="316" t="s">
        <v>12</v>
      </c>
      <c r="F43" s="316" t="s">
        <v>12</v>
      </c>
      <c r="G43" s="316" t="s">
        <v>12</v>
      </c>
      <c r="H43" s="316" t="s">
        <v>12</v>
      </c>
      <c r="I43" s="316"/>
      <c r="J43" s="305"/>
    </row>
    <row r="44" spans="2:10" ht="14.5" customHeight="1" thickBot="1" x14ac:dyDescent="0.35">
      <c r="B44" s="315">
        <f t="shared" si="0"/>
        <v>0.77083333333333259</v>
      </c>
      <c r="C44" s="438" t="s">
        <v>597</v>
      </c>
      <c r="D44" s="439" t="s">
        <v>585</v>
      </c>
      <c r="E44" s="437" t="s">
        <v>605</v>
      </c>
      <c r="F44" s="439" t="s">
        <v>585</v>
      </c>
      <c r="G44" s="438" t="s">
        <v>598</v>
      </c>
      <c r="H44" s="439" t="s">
        <v>601</v>
      </c>
      <c r="I44" s="437" t="s">
        <v>606</v>
      </c>
      <c r="J44" s="305"/>
    </row>
    <row r="45" spans="2:10" ht="14.5" customHeight="1" thickBot="1" x14ac:dyDescent="0.35">
      <c r="B45" s="315">
        <f t="shared" si="0"/>
        <v>0.78124999999999922</v>
      </c>
      <c r="C45" s="438"/>
      <c r="D45" s="439"/>
      <c r="E45" s="437"/>
      <c r="F45" s="439"/>
      <c r="G45" s="438"/>
      <c r="H45" s="439"/>
      <c r="I45" s="437"/>
      <c r="J45" s="305"/>
    </row>
    <row r="46" spans="2:10" ht="14.5" customHeight="1" thickBot="1" x14ac:dyDescent="0.35">
      <c r="B46" s="315">
        <f t="shared" si="0"/>
        <v>0.79166666666666585</v>
      </c>
      <c r="C46" s="438"/>
      <c r="D46" s="439"/>
      <c r="E46" s="437"/>
      <c r="F46" s="439"/>
      <c r="G46" s="438"/>
      <c r="H46" s="439"/>
      <c r="I46" s="437"/>
      <c r="J46" s="305"/>
    </row>
    <row r="47" spans="2:10" ht="14.5" customHeight="1" thickBot="1" x14ac:dyDescent="0.35">
      <c r="B47" s="315">
        <f t="shared" si="0"/>
        <v>0.80208333333333248</v>
      </c>
      <c r="C47" s="438"/>
      <c r="D47" s="439"/>
      <c r="E47" s="437"/>
      <c r="F47" s="439"/>
      <c r="G47" s="438"/>
      <c r="H47" s="439"/>
      <c r="I47" s="437"/>
      <c r="J47" s="305"/>
    </row>
    <row r="48" spans="2:10" ht="14.5" customHeight="1" thickBot="1" x14ac:dyDescent="0.35">
      <c r="B48" s="315">
        <f t="shared" si="0"/>
        <v>0.81249999999999911</v>
      </c>
      <c r="C48" s="438" t="s">
        <v>597</v>
      </c>
      <c r="D48" s="439" t="s">
        <v>585</v>
      </c>
      <c r="E48" s="437" t="s">
        <v>605</v>
      </c>
      <c r="F48" s="439" t="s">
        <v>601</v>
      </c>
      <c r="G48" s="438" t="s">
        <v>598</v>
      </c>
      <c r="H48" s="439" t="s">
        <v>601</v>
      </c>
      <c r="I48" s="437" t="s">
        <v>606</v>
      </c>
      <c r="J48" s="305"/>
    </row>
    <row r="49" spans="2:10" ht="14.5" customHeight="1" thickBot="1" x14ac:dyDescent="0.35">
      <c r="B49" s="315">
        <f t="shared" si="0"/>
        <v>0.82291666666666574</v>
      </c>
      <c r="C49" s="438"/>
      <c r="D49" s="439"/>
      <c r="E49" s="437"/>
      <c r="F49" s="439"/>
      <c r="G49" s="438"/>
      <c r="H49" s="439"/>
      <c r="I49" s="437"/>
      <c r="J49" s="305"/>
    </row>
    <row r="50" spans="2:10" ht="14.5" customHeight="1" thickBot="1" x14ac:dyDescent="0.35">
      <c r="B50" s="315">
        <f t="shared" si="0"/>
        <v>0.83333333333333237</v>
      </c>
      <c r="C50" s="438"/>
      <c r="D50" s="439"/>
      <c r="E50" s="437"/>
      <c r="F50" s="439"/>
      <c r="G50" s="438"/>
      <c r="H50" s="439"/>
      <c r="I50" s="437"/>
      <c r="J50" s="305"/>
    </row>
    <row r="51" spans="2:10" ht="14.5" customHeight="1" thickBot="1" x14ac:dyDescent="0.35">
      <c r="B51" s="315">
        <f t="shared" si="0"/>
        <v>0.843749999999999</v>
      </c>
      <c r="C51" s="438"/>
      <c r="D51" s="439"/>
      <c r="E51" s="437"/>
      <c r="F51" s="439"/>
      <c r="G51" s="438"/>
      <c r="H51" s="439"/>
      <c r="I51" s="437"/>
      <c r="J51" s="305"/>
    </row>
    <row r="52" spans="2:10" ht="14.5" customHeight="1" thickBot="1" x14ac:dyDescent="0.35">
      <c r="B52" s="315">
        <f t="shared" si="0"/>
        <v>0.85416666666666563</v>
      </c>
      <c r="C52" s="316" t="s">
        <v>12</v>
      </c>
      <c r="D52" s="316" t="s">
        <v>12</v>
      </c>
      <c r="E52" s="316" t="s">
        <v>12</v>
      </c>
      <c r="F52" s="316" t="s">
        <v>12</v>
      </c>
      <c r="G52" s="316" t="s">
        <v>12</v>
      </c>
      <c r="H52" s="316" t="s">
        <v>12</v>
      </c>
      <c r="I52" s="316" t="s">
        <v>12</v>
      </c>
      <c r="J52" s="305"/>
    </row>
    <row r="53" spans="2:10" ht="14.5" customHeight="1" thickBot="1" x14ac:dyDescent="0.35">
      <c r="B53" s="315">
        <f t="shared" si="0"/>
        <v>0.86458333333333226</v>
      </c>
      <c r="C53" s="316" t="s">
        <v>12</v>
      </c>
      <c r="D53" s="316" t="s">
        <v>12</v>
      </c>
      <c r="E53" s="316" t="s">
        <v>12</v>
      </c>
      <c r="F53" s="316" t="s">
        <v>12</v>
      </c>
      <c r="G53" s="316" t="s">
        <v>12</v>
      </c>
      <c r="H53" s="316" t="s">
        <v>12</v>
      </c>
      <c r="I53" s="316" t="s">
        <v>12</v>
      </c>
      <c r="J53" s="305"/>
    </row>
    <row r="54" spans="2:10" ht="14.5" customHeight="1" thickBot="1" x14ac:dyDescent="0.35">
      <c r="B54" s="315">
        <f t="shared" si="0"/>
        <v>0.87499999999999889</v>
      </c>
      <c r="C54" s="441" t="s">
        <v>599</v>
      </c>
      <c r="D54" s="442" t="s">
        <v>602</v>
      </c>
      <c r="E54" s="440" t="s">
        <v>589</v>
      </c>
      <c r="F54" s="442" t="s">
        <v>603</v>
      </c>
      <c r="G54" s="441" t="s">
        <v>599</v>
      </c>
      <c r="H54" s="442" t="s">
        <v>604</v>
      </c>
      <c r="I54" s="440" t="s">
        <v>607</v>
      </c>
      <c r="J54" s="305"/>
    </row>
    <row r="55" spans="2:10" ht="14.5" customHeight="1" thickBot="1" x14ac:dyDescent="0.35">
      <c r="B55" s="315">
        <f t="shared" si="0"/>
        <v>0.88541666666666552</v>
      </c>
      <c r="C55" s="441"/>
      <c r="D55" s="442"/>
      <c r="E55" s="440"/>
      <c r="F55" s="442"/>
      <c r="G55" s="441"/>
      <c r="H55" s="442"/>
      <c r="I55" s="440"/>
      <c r="J55" s="305"/>
    </row>
    <row r="56" spans="2:10" ht="14.5" customHeight="1" thickBot="1" x14ac:dyDescent="0.35">
      <c r="B56" s="315">
        <f t="shared" si="0"/>
        <v>0.89583333333333215</v>
      </c>
      <c r="C56" s="441"/>
      <c r="D56" s="442"/>
      <c r="E56" s="440"/>
      <c r="F56" s="442"/>
      <c r="G56" s="441"/>
      <c r="H56" s="442"/>
      <c r="I56" s="440"/>
      <c r="J56" s="305"/>
    </row>
    <row r="57" spans="2:10" ht="14.5" customHeight="1" thickBot="1" x14ac:dyDescent="0.35">
      <c r="B57" s="315">
        <f t="shared" si="0"/>
        <v>0.90624999999999878</v>
      </c>
      <c r="C57" s="441"/>
      <c r="D57" s="442"/>
      <c r="E57" s="440"/>
      <c r="F57" s="442"/>
      <c r="G57" s="441"/>
      <c r="H57" s="442"/>
      <c r="I57" s="440"/>
      <c r="J57" s="305"/>
    </row>
    <row r="58" spans="2:10" ht="14.5" customHeight="1" thickBot="1" x14ac:dyDescent="0.35">
      <c r="B58" s="315">
        <f t="shared" si="0"/>
        <v>0.91666666666666541</v>
      </c>
      <c r="C58" s="441" t="s">
        <v>599</v>
      </c>
      <c r="D58" s="442" t="s">
        <v>602</v>
      </c>
      <c r="E58" s="440" t="s">
        <v>589</v>
      </c>
      <c r="F58" s="442" t="s">
        <v>603</v>
      </c>
      <c r="G58" s="441" t="s">
        <v>600</v>
      </c>
      <c r="H58" s="442" t="s">
        <v>604</v>
      </c>
      <c r="I58" s="440" t="s">
        <v>607</v>
      </c>
      <c r="J58" s="305"/>
    </row>
    <row r="59" spans="2:10" ht="14.5" customHeight="1" thickBot="1" x14ac:dyDescent="0.35">
      <c r="B59" s="315">
        <f t="shared" si="0"/>
        <v>0.92708333333333204</v>
      </c>
      <c r="C59" s="441"/>
      <c r="D59" s="442"/>
      <c r="E59" s="440"/>
      <c r="F59" s="442"/>
      <c r="G59" s="441"/>
      <c r="H59" s="442"/>
      <c r="I59" s="440"/>
      <c r="J59" s="305"/>
    </row>
    <row r="60" spans="2:10" ht="14.5" customHeight="1" thickBot="1" x14ac:dyDescent="0.35">
      <c r="B60" s="315">
        <f t="shared" si="0"/>
        <v>0.93749999999999867</v>
      </c>
      <c r="C60" s="441"/>
      <c r="D60" s="442"/>
      <c r="E60" s="440"/>
      <c r="F60" s="442"/>
      <c r="G60" s="441"/>
      <c r="H60" s="442"/>
      <c r="I60" s="440"/>
      <c r="J60" s="305"/>
    </row>
    <row r="61" spans="2:10" ht="14.5" customHeight="1" thickBot="1" x14ac:dyDescent="0.35">
      <c r="B61" s="315">
        <f t="shared" si="0"/>
        <v>0.9479166666666653</v>
      </c>
      <c r="C61" s="441"/>
      <c r="D61" s="442"/>
      <c r="E61" s="440"/>
      <c r="F61" s="442"/>
      <c r="G61" s="441"/>
      <c r="H61" s="442"/>
      <c r="I61" s="440"/>
      <c r="J61" s="305"/>
    </row>
    <row r="62" spans="2:10" ht="14.5" customHeight="1" thickBot="1" x14ac:dyDescent="0.35">
      <c r="B62" s="315">
        <f t="shared" si="0"/>
        <v>0.95833333333333193</v>
      </c>
      <c r="C62" s="316" t="s">
        <v>12</v>
      </c>
      <c r="D62" s="316" t="s">
        <v>12</v>
      </c>
      <c r="E62" s="316" t="s">
        <v>12</v>
      </c>
      <c r="F62" s="316" t="s">
        <v>12</v>
      </c>
      <c r="G62" s="316" t="s">
        <v>12</v>
      </c>
      <c r="H62" s="316" t="s">
        <v>12</v>
      </c>
      <c r="I62" s="316"/>
      <c r="J62" s="305"/>
    </row>
    <row r="63" spans="2:10" ht="14.5" customHeight="1" thickBot="1" x14ac:dyDescent="0.35">
      <c r="B63" s="315">
        <f t="shared" si="0"/>
        <v>0.96874999999999856</v>
      </c>
      <c r="C63" s="316" t="s">
        <v>12</v>
      </c>
      <c r="D63" s="316" t="s">
        <v>12</v>
      </c>
      <c r="E63" s="316" t="s">
        <v>12</v>
      </c>
      <c r="F63" s="316" t="s">
        <v>12</v>
      </c>
      <c r="G63" s="316" t="s">
        <v>12</v>
      </c>
      <c r="H63" s="316" t="s">
        <v>12</v>
      </c>
      <c r="I63" s="316"/>
      <c r="J63" s="305"/>
    </row>
    <row r="64" spans="2:10" ht="14.5" customHeight="1" thickBot="1" x14ac:dyDescent="0.35">
      <c r="B64" s="315">
        <f t="shared" si="0"/>
        <v>0.97916666666666519</v>
      </c>
      <c r="C64" s="441" t="s">
        <v>590</v>
      </c>
      <c r="D64" s="441" t="s">
        <v>590</v>
      </c>
      <c r="E64" s="441" t="s">
        <v>590</v>
      </c>
      <c r="F64" s="441" t="s">
        <v>590</v>
      </c>
      <c r="G64" s="441" t="s">
        <v>590</v>
      </c>
      <c r="H64" s="441" t="s">
        <v>590</v>
      </c>
      <c r="I64" s="441" t="s">
        <v>590</v>
      </c>
      <c r="J64" s="305"/>
    </row>
    <row r="65" spans="2:10" ht="14.5" customHeight="1" thickBot="1" x14ac:dyDescent="0.35">
      <c r="B65" s="315">
        <f t="shared" si="0"/>
        <v>0.98958333333333182</v>
      </c>
      <c r="C65" s="441"/>
      <c r="D65" s="441"/>
      <c r="E65" s="441"/>
      <c r="F65" s="441"/>
      <c r="G65" s="441"/>
      <c r="H65" s="441"/>
      <c r="I65" s="441"/>
      <c r="J65" s="305"/>
    </row>
    <row r="66" spans="2:10" ht="14.5" customHeight="1" thickBot="1" x14ac:dyDescent="0.35">
      <c r="B66" s="315">
        <f t="shared" si="0"/>
        <v>0.99999999999999845</v>
      </c>
      <c r="C66" s="441"/>
      <c r="D66" s="441"/>
      <c r="E66" s="441"/>
      <c r="F66" s="441"/>
      <c r="G66" s="441"/>
      <c r="H66" s="441"/>
      <c r="I66" s="441"/>
      <c r="J66" s="305"/>
    </row>
    <row r="67" spans="2:10" ht="14.5" customHeight="1" thickBot="1" x14ac:dyDescent="0.35">
      <c r="B67" s="315">
        <f t="shared" si="0"/>
        <v>1.0104166666666652</v>
      </c>
      <c r="C67" s="441"/>
      <c r="D67" s="441"/>
      <c r="E67" s="441"/>
      <c r="F67" s="441"/>
      <c r="G67" s="441"/>
      <c r="H67" s="441"/>
      <c r="I67" s="441"/>
      <c r="J67" s="305"/>
    </row>
    <row r="68" spans="2:10" ht="14.5" customHeight="1" thickBot="1" x14ac:dyDescent="0.35">
      <c r="B68" s="315">
        <f t="shared" si="0"/>
        <v>1.0208333333333319</v>
      </c>
      <c r="C68" s="316" t="s">
        <v>12</v>
      </c>
      <c r="D68" s="316" t="s">
        <v>12</v>
      </c>
      <c r="E68" s="316" t="s">
        <v>12</v>
      </c>
      <c r="F68" s="316" t="s">
        <v>12</v>
      </c>
      <c r="G68" s="316" t="s">
        <v>12</v>
      </c>
      <c r="H68" s="316" t="s">
        <v>12</v>
      </c>
      <c r="I68" s="316" t="s">
        <v>12</v>
      </c>
      <c r="J68" s="305"/>
    </row>
    <row r="69" spans="2:10" ht="14.5" customHeight="1" thickBot="1" x14ac:dyDescent="0.35">
      <c r="B69" s="315">
        <f t="shared" si="0"/>
        <v>1.0312499999999987</v>
      </c>
      <c r="C69" s="316" t="s">
        <v>12</v>
      </c>
      <c r="D69" s="316" t="s">
        <v>12</v>
      </c>
      <c r="E69" s="316" t="s">
        <v>12</v>
      </c>
      <c r="F69" s="316" t="s">
        <v>12</v>
      </c>
      <c r="G69" s="316" t="s">
        <v>12</v>
      </c>
      <c r="H69" s="316" t="s">
        <v>12</v>
      </c>
      <c r="I69" s="316" t="s">
        <v>12</v>
      </c>
      <c r="J69" s="305"/>
    </row>
    <row r="70" spans="2:10" ht="14.5" customHeight="1" thickBot="1" x14ac:dyDescent="0.35">
      <c r="B70" s="315">
        <f t="shared" si="0"/>
        <v>1.0416666666666654</v>
      </c>
      <c r="C70" s="316" t="s">
        <v>12</v>
      </c>
      <c r="D70" s="316" t="s">
        <v>12</v>
      </c>
      <c r="E70" s="316" t="s">
        <v>12</v>
      </c>
      <c r="F70" s="316" t="s">
        <v>12</v>
      </c>
      <c r="G70" s="316" t="s">
        <v>12</v>
      </c>
      <c r="H70" s="316" t="s">
        <v>12</v>
      </c>
      <c r="I70" s="316" t="s">
        <v>12</v>
      </c>
      <c r="J70" s="305"/>
    </row>
    <row r="71" spans="2:10" ht="14.5" customHeight="1" thickBot="1" x14ac:dyDescent="0.35">
      <c r="B71" s="315">
        <f t="shared" ref="B71:B100" si="1">B70+TIME(0,Aralık,0)</f>
        <v>1.0520833333333321</v>
      </c>
      <c r="C71" s="316" t="s">
        <v>12</v>
      </c>
      <c r="D71" s="316" t="s">
        <v>12</v>
      </c>
      <c r="E71" s="316" t="s">
        <v>12</v>
      </c>
      <c r="F71" s="316" t="s">
        <v>12</v>
      </c>
      <c r="G71" s="316" t="s">
        <v>12</v>
      </c>
      <c r="H71" s="316" t="s">
        <v>12</v>
      </c>
      <c r="I71" s="316" t="s">
        <v>12</v>
      </c>
      <c r="J71" s="305"/>
    </row>
    <row r="72" spans="2:10" ht="14.5" customHeight="1" thickBot="1" x14ac:dyDescent="0.35">
      <c r="B72" s="315">
        <f t="shared" si="1"/>
        <v>1.0624999999999989</v>
      </c>
      <c r="C72" s="316" t="s">
        <v>12</v>
      </c>
      <c r="D72" s="316" t="s">
        <v>12</v>
      </c>
      <c r="E72" s="316" t="s">
        <v>12</v>
      </c>
      <c r="F72" s="316" t="s">
        <v>12</v>
      </c>
      <c r="G72" s="316" t="s">
        <v>12</v>
      </c>
      <c r="H72" s="316" t="s">
        <v>12</v>
      </c>
      <c r="I72" s="316" t="s">
        <v>12</v>
      </c>
      <c r="J72" s="305"/>
    </row>
    <row r="73" spans="2:10" ht="14.5" customHeight="1" thickBot="1" x14ac:dyDescent="0.35">
      <c r="B73" s="315">
        <f t="shared" si="1"/>
        <v>1.0729166666666656</v>
      </c>
      <c r="C73" s="316" t="s">
        <v>12</v>
      </c>
      <c r="D73" s="316" t="s">
        <v>12</v>
      </c>
      <c r="E73" s="316" t="s">
        <v>12</v>
      </c>
      <c r="F73" s="316" t="s">
        <v>12</v>
      </c>
      <c r="G73" s="316" t="s">
        <v>12</v>
      </c>
      <c r="H73" s="316" t="s">
        <v>12</v>
      </c>
      <c r="I73" s="316" t="s">
        <v>12</v>
      </c>
      <c r="J73" s="305"/>
    </row>
    <row r="74" spans="2:10" ht="14.5" customHeight="1" thickBot="1" x14ac:dyDescent="0.35">
      <c r="B74" s="315">
        <f t="shared" si="1"/>
        <v>1.0833333333333324</v>
      </c>
      <c r="C74" s="316" t="s">
        <v>12</v>
      </c>
      <c r="D74" s="316" t="s">
        <v>12</v>
      </c>
      <c r="E74" s="316" t="s">
        <v>12</v>
      </c>
      <c r="F74" s="316" t="s">
        <v>12</v>
      </c>
      <c r="G74" s="316" t="s">
        <v>12</v>
      </c>
      <c r="H74" s="316" t="s">
        <v>12</v>
      </c>
      <c r="I74" s="316" t="s">
        <v>12</v>
      </c>
      <c r="J74" s="305"/>
    </row>
    <row r="75" spans="2:10" ht="14.5" customHeight="1" thickBot="1" x14ac:dyDescent="0.35">
      <c r="B75" s="315">
        <f t="shared" si="1"/>
        <v>1.0937499999999991</v>
      </c>
      <c r="C75" s="316" t="s">
        <v>12</v>
      </c>
      <c r="D75" s="316" t="s">
        <v>12</v>
      </c>
      <c r="E75" s="316" t="s">
        <v>12</v>
      </c>
      <c r="F75" s="316" t="s">
        <v>12</v>
      </c>
      <c r="G75" s="316" t="s">
        <v>12</v>
      </c>
      <c r="H75" s="316" t="s">
        <v>12</v>
      </c>
      <c r="I75" s="316" t="s">
        <v>12</v>
      </c>
      <c r="J75" s="305"/>
    </row>
    <row r="76" spans="2:10" ht="14.5" customHeight="1" thickBot="1" x14ac:dyDescent="0.35">
      <c r="B76" s="315">
        <f t="shared" si="1"/>
        <v>1.1041666666666659</v>
      </c>
      <c r="C76" s="316" t="s">
        <v>12</v>
      </c>
      <c r="D76" s="316" t="s">
        <v>12</v>
      </c>
      <c r="E76" s="316" t="s">
        <v>12</v>
      </c>
      <c r="F76" s="316" t="s">
        <v>12</v>
      </c>
      <c r="G76" s="316" t="s">
        <v>12</v>
      </c>
      <c r="H76" s="316" t="s">
        <v>12</v>
      </c>
      <c r="I76" s="316" t="s">
        <v>12</v>
      </c>
      <c r="J76" s="305"/>
    </row>
    <row r="77" spans="2:10" ht="14.5" customHeight="1" thickBot="1" x14ac:dyDescent="0.35">
      <c r="B77" s="315">
        <f t="shared" si="1"/>
        <v>1.1145833333333326</v>
      </c>
      <c r="C77" s="316" t="s">
        <v>12</v>
      </c>
      <c r="D77" s="316" t="s">
        <v>12</v>
      </c>
      <c r="E77" s="316" t="s">
        <v>12</v>
      </c>
      <c r="F77" s="316" t="s">
        <v>12</v>
      </c>
      <c r="G77" s="316" t="s">
        <v>12</v>
      </c>
      <c r="H77" s="316" t="s">
        <v>12</v>
      </c>
      <c r="I77" s="316" t="s">
        <v>12</v>
      </c>
      <c r="J77" s="305"/>
    </row>
    <row r="78" spans="2:10" ht="14.5" customHeight="1" thickBot="1" x14ac:dyDescent="0.35">
      <c r="B78" s="315">
        <f t="shared" si="1"/>
        <v>1.1249999999999993</v>
      </c>
      <c r="C78" s="316" t="s">
        <v>12</v>
      </c>
      <c r="D78" s="316" t="s">
        <v>12</v>
      </c>
      <c r="E78" s="316" t="s">
        <v>12</v>
      </c>
      <c r="F78" s="316" t="s">
        <v>12</v>
      </c>
      <c r="G78" s="316" t="s">
        <v>12</v>
      </c>
      <c r="H78" s="316" t="s">
        <v>12</v>
      </c>
      <c r="I78" s="316" t="s">
        <v>12</v>
      </c>
      <c r="J78" s="305"/>
    </row>
    <row r="79" spans="2:10" ht="14.5" customHeight="1" thickBot="1" x14ac:dyDescent="0.35">
      <c r="B79" s="315">
        <f t="shared" si="1"/>
        <v>1.1354166666666661</v>
      </c>
      <c r="C79" s="316" t="s">
        <v>12</v>
      </c>
      <c r="D79" s="316" t="s">
        <v>12</v>
      </c>
      <c r="E79" s="316" t="s">
        <v>12</v>
      </c>
      <c r="F79" s="316" t="s">
        <v>12</v>
      </c>
      <c r="G79" s="316" t="s">
        <v>12</v>
      </c>
      <c r="H79" s="316" t="s">
        <v>12</v>
      </c>
      <c r="I79" s="316" t="s">
        <v>12</v>
      </c>
      <c r="J79" s="305"/>
    </row>
    <row r="80" spans="2:10" ht="14.5" customHeight="1" thickBot="1" x14ac:dyDescent="0.35">
      <c r="B80" s="315">
        <f t="shared" si="1"/>
        <v>1.1458333333333328</v>
      </c>
      <c r="C80" s="316" t="s">
        <v>12</v>
      </c>
      <c r="D80" s="316" t="s">
        <v>12</v>
      </c>
      <c r="E80" s="316" t="s">
        <v>12</v>
      </c>
      <c r="F80" s="316" t="s">
        <v>12</v>
      </c>
      <c r="G80" s="316" t="s">
        <v>12</v>
      </c>
      <c r="H80" s="316" t="s">
        <v>12</v>
      </c>
      <c r="I80" s="316" t="s">
        <v>12</v>
      </c>
      <c r="J80" s="305"/>
    </row>
    <row r="81" spans="2:10" ht="14.5" customHeight="1" thickBot="1" x14ac:dyDescent="0.35">
      <c r="B81" s="315">
        <f t="shared" si="1"/>
        <v>1.1562499999999996</v>
      </c>
      <c r="C81" s="316" t="s">
        <v>12</v>
      </c>
      <c r="D81" s="316" t="s">
        <v>12</v>
      </c>
      <c r="E81" s="316" t="s">
        <v>12</v>
      </c>
      <c r="F81" s="316" t="s">
        <v>12</v>
      </c>
      <c r="G81" s="316" t="s">
        <v>12</v>
      </c>
      <c r="H81" s="316" t="s">
        <v>12</v>
      </c>
      <c r="I81" s="316" t="s">
        <v>12</v>
      </c>
      <c r="J81" s="305"/>
    </row>
    <row r="82" spans="2:10" ht="14.5" customHeight="1" thickBot="1" x14ac:dyDescent="0.35">
      <c r="B82" s="315">
        <f t="shared" si="1"/>
        <v>1.1666666666666663</v>
      </c>
      <c r="C82" s="316" t="s">
        <v>12</v>
      </c>
      <c r="D82" s="316" t="s">
        <v>12</v>
      </c>
      <c r="E82" s="316" t="s">
        <v>12</v>
      </c>
      <c r="F82" s="316" t="s">
        <v>12</v>
      </c>
      <c r="G82" s="316" t="s">
        <v>12</v>
      </c>
      <c r="H82" s="316" t="s">
        <v>12</v>
      </c>
      <c r="I82" s="316" t="s">
        <v>12</v>
      </c>
      <c r="J82" s="305"/>
    </row>
    <row r="83" spans="2:10" ht="14.5" customHeight="1" thickBot="1" x14ac:dyDescent="0.35">
      <c r="B83" s="315">
        <f t="shared" si="1"/>
        <v>1.177083333333333</v>
      </c>
      <c r="C83" s="316" t="s">
        <v>12</v>
      </c>
      <c r="D83" s="316" t="s">
        <v>12</v>
      </c>
      <c r="E83" s="316" t="s">
        <v>12</v>
      </c>
      <c r="F83" s="316" t="s">
        <v>12</v>
      </c>
      <c r="G83" s="316" t="s">
        <v>12</v>
      </c>
      <c r="H83" s="316" t="s">
        <v>12</v>
      </c>
      <c r="I83" s="316" t="s">
        <v>12</v>
      </c>
      <c r="J83" s="305"/>
    </row>
    <row r="84" spans="2:10" ht="14.5" customHeight="1" thickBot="1" x14ac:dyDescent="0.35">
      <c r="B84" s="315">
        <f t="shared" si="1"/>
        <v>1.1874999999999998</v>
      </c>
      <c r="C84" s="316" t="s">
        <v>12</v>
      </c>
      <c r="D84" s="316" t="s">
        <v>12</v>
      </c>
      <c r="E84" s="316" t="s">
        <v>12</v>
      </c>
      <c r="F84" s="316" t="s">
        <v>12</v>
      </c>
      <c r="G84" s="316" t="s">
        <v>12</v>
      </c>
      <c r="H84" s="316" t="s">
        <v>12</v>
      </c>
      <c r="I84" s="316" t="s">
        <v>12</v>
      </c>
      <c r="J84" s="305"/>
    </row>
    <row r="85" spans="2:10" ht="14.5" customHeight="1" thickBot="1" x14ac:dyDescent="0.35">
      <c r="B85" s="315">
        <f t="shared" si="1"/>
        <v>1.1979166666666665</v>
      </c>
      <c r="C85" s="316" t="s">
        <v>12</v>
      </c>
      <c r="D85" s="316" t="s">
        <v>12</v>
      </c>
      <c r="E85" s="316" t="s">
        <v>12</v>
      </c>
      <c r="F85" s="316" t="s">
        <v>12</v>
      </c>
      <c r="G85" s="316" t="s">
        <v>12</v>
      </c>
      <c r="H85" s="316" t="s">
        <v>12</v>
      </c>
      <c r="I85" s="316" t="s">
        <v>12</v>
      </c>
      <c r="J85" s="305"/>
    </row>
    <row r="86" spans="2:10" ht="14.5" customHeight="1" thickBot="1" x14ac:dyDescent="0.35">
      <c r="B86" s="315">
        <f t="shared" si="1"/>
        <v>1.2083333333333333</v>
      </c>
      <c r="C86" s="316" t="s">
        <v>12</v>
      </c>
      <c r="D86" s="316" t="s">
        <v>12</v>
      </c>
      <c r="E86" s="316" t="s">
        <v>12</v>
      </c>
      <c r="F86" s="316" t="s">
        <v>12</v>
      </c>
      <c r="G86" s="316" t="s">
        <v>12</v>
      </c>
      <c r="H86" s="316" t="s">
        <v>12</v>
      </c>
      <c r="I86" s="316" t="s">
        <v>12</v>
      </c>
      <c r="J86" s="305"/>
    </row>
    <row r="87" spans="2:10" ht="14.5" customHeight="1" thickBot="1" x14ac:dyDescent="0.35">
      <c r="B87" s="315">
        <f t="shared" si="1"/>
        <v>1.21875</v>
      </c>
      <c r="C87" s="316" t="s">
        <v>12</v>
      </c>
      <c r="D87" s="316" t="s">
        <v>12</v>
      </c>
      <c r="E87" s="316" t="s">
        <v>12</v>
      </c>
      <c r="F87" s="316" t="s">
        <v>12</v>
      </c>
      <c r="G87" s="316" t="s">
        <v>12</v>
      </c>
      <c r="H87" s="316" t="s">
        <v>12</v>
      </c>
      <c r="I87" s="316" t="s">
        <v>12</v>
      </c>
      <c r="J87" s="305"/>
    </row>
    <row r="88" spans="2:10" ht="14.5" customHeight="1" thickBot="1" x14ac:dyDescent="0.35">
      <c r="B88" s="315">
        <f t="shared" si="1"/>
        <v>1.2291666666666667</v>
      </c>
      <c r="C88" s="316" t="s">
        <v>12</v>
      </c>
      <c r="D88" s="316" t="s">
        <v>12</v>
      </c>
      <c r="E88" s="316" t="s">
        <v>12</v>
      </c>
      <c r="F88" s="316" t="s">
        <v>12</v>
      </c>
      <c r="G88" s="316" t="s">
        <v>12</v>
      </c>
      <c r="H88" s="316" t="s">
        <v>12</v>
      </c>
      <c r="I88" s="316" t="s">
        <v>12</v>
      </c>
      <c r="J88" s="305"/>
    </row>
    <row r="89" spans="2:10" ht="14.5" customHeight="1" thickBot="1" x14ac:dyDescent="0.35">
      <c r="B89" s="315">
        <f t="shared" si="1"/>
        <v>1.2395833333333335</v>
      </c>
      <c r="C89" s="316" t="s">
        <v>12</v>
      </c>
      <c r="D89" s="316" t="s">
        <v>12</v>
      </c>
      <c r="E89" s="316" t="s">
        <v>12</v>
      </c>
      <c r="F89" s="316" t="s">
        <v>12</v>
      </c>
      <c r="G89" s="316" t="s">
        <v>12</v>
      </c>
      <c r="H89" s="316" t="s">
        <v>12</v>
      </c>
      <c r="I89" s="316" t="s">
        <v>12</v>
      </c>
      <c r="J89" s="305"/>
    </row>
    <row r="90" spans="2:10" ht="14.5" customHeight="1" thickBot="1" x14ac:dyDescent="0.35">
      <c r="B90" s="315">
        <f t="shared" si="1"/>
        <v>1.2500000000000002</v>
      </c>
      <c r="C90" s="316" t="s">
        <v>12</v>
      </c>
      <c r="D90" s="316" t="s">
        <v>12</v>
      </c>
      <c r="E90" s="316" t="s">
        <v>12</v>
      </c>
      <c r="F90" s="316" t="s">
        <v>12</v>
      </c>
      <c r="G90" s="316" t="s">
        <v>12</v>
      </c>
      <c r="H90" s="316" t="s">
        <v>12</v>
      </c>
      <c r="I90" s="316" t="s">
        <v>12</v>
      </c>
      <c r="J90" s="305"/>
    </row>
    <row r="91" spans="2:10" ht="14.5" customHeight="1" thickBot="1" x14ac:dyDescent="0.35">
      <c r="B91" s="315">
        <f t="shared" si="1"/>
        <v>1.260416666666667</v>
      </c>
      <c r="C91" s="316" t="s">
        <v>12</v>
      </c>
      <c r="D91" s="316" t="s">
        <v>12</v>
      </c>
      <c r="E91" s="316" t="s">
        <v>12</v>
      </c>
      <c r="F91" s="316" t="s">
        <v>12</v>
      </c>
      <c r="G91" s="316" t="s">
        <v>12</v>
      </c>
      <c r="H91" s="316" t="s">
        <v>12</v>
      </c>
      <c r="I91" s="316" t="s">
        <v>12</v>
      </c>
      <c r="J91" s="305"/>
    </row>
    <row r="92" spans="2:10" ht="14.5" customHeight="1" thickBot="1" x14ac:dyDescent="0.35">
      <c r="B92" s="315">
        <f t="shared" si="1"/>
        <v>1.2708333333333337</v>
      </c>
      <c r="C92" s="316" t="s">
        <v>12</v>
      </c>
      <c r="D92" s="316" t="s">
        <v>12</v>
      </c>
      <c r="E92" s="316" t="s">
        <v>12</v>
      </c>
      <c r="F92" s="316" t="s">
        <v>12</v>
      </c>
      <c r="G92" s="316" t="s">
        <v>12</v>
      </c>
      <c r="H92" s="316" t="s">
        <v>12</v>
      </c>
      <c r="I92" s="316" t="s">
        <v>12</v>
      </c>
      <c r="J92" s="305"/>
    </row>
    <row r="93" spans="2:10" ht="14.5" customHeight="1" thickBot="1" x14ac:dyDescent="0.35">
      <c r="B93" s="315">
        <f t="shared" si="1"/>
        <v>1.2812500000000004</v>
      </c>
      <c r="C93" s="316" t="s">
        <v>12</v>
      </c>
      <c r="D93" s="316" t="s">
        <v>12</v>
      </c>
      <c r="E93" s="316" t="s">
        <v>12</v>
      </c>
      <c r="F93" s="316" t="s">
        <v>12</v>
      </c>
      <c r="G93" s="316" t="s">
        <v>12</v>
      </c>
      <c r="H93" s="316" t="s">
        <v>12</v>
      </c>
      <c r="I93" s="316" t="s">
        <v>12</v>
      </c>
      <c r="J93" s="305"/>
    </row>
    <row r="94" spans="2:10" ht="14.5" customHeight="1" thickBot="1" x14ac:dyDescent="0.35">
      <c r="B94" s="315">
        <f t="shared" si="1"/>
        <v>1.2916666666666672</v>
      </c>
      <c r="C94" s="316" t="s">
        <v>12</v>
      </c>
      <c r="D94" s="316" t="s">
        <v>12</v>
      </c>
      <c r="E94" s="316" t="s">
        <v>12</v>
      </c>
      <c r="F94" s="316" t="s">
        <v>12</v>
      </c>
      <c r="G94" s="316" t="s">
        <v>12</v>
      </c>
      <c r="H94" s="316" t="s">
        <v>12</v>
      </c>
      <c r="I94" s="316" t="s">
        <v>12</v>
      </c>
      <c r="J94" s="305"/>
    </row>
    <row r="95" spans="2:10" ht="14.5" customHeight="1" thickBot="1" x14ac:dyDescent="0.35">
      <c r="B95" s="315">
        <f t="shared" si="1"/>
        <v>1.3020833333333339</v>
      </c>
      <c r="C95" s="316" t="s">
        <v>12</v>
      </c>
      <c r="D95" s="316" t="s">
        <v>12</v>
      </c>
      <c r="E95" s="316" t="s">
        <v>12</v>
      </c>
      <c r="F95" s="316" t="s">
        <v>12</v>
      </c>
      <c r="G95" s="316" t="s">
        <v>12</v>
      </c>
      <c r="H95" s="316" t="s">
        <v>12</v>
      </c>
      <c r="I95" s="316" t="s">
        <v>12</v>
      </c>
      <c r="J95" s="305"/>
    </row>
    <row r="96" spans="2:10" ht="14.5" customHeight="1" thickBot="1" x14ac:dyDescent="0.35">
      <c r="B96" s="315">
        <f t="shared" si="1"/>
        <v>1.3125000000000007</v>
      </c>
      <c r="C96" s="316" t="s">
        <v>12</v>
      </c>
      <c r="D96" s="316" t="s">
        <v>12</v>
      </c>
      <c r="E96" s="316" t="s">
        <v>12</v>
      </c>
      <c r="F96" s="316" t="s">
        <v>12</v>
      </c>
      <c r="G96" s="316" t="s">
        <v>12</v>
      </c>
      <c r="H96" s="316" t="s">
        <v>12</v>
      </c>
      <c r="I96" s="316" t="s">
        <v>12</v>
      </c>
      <c r="J96" s="305"/>
    </row>
    <row r="97" spans="2:10" ht="14.5" customHeight="1" thickBot="1" x14ac:dyDescent="0.35">
      <c r="B97" s="315">
        <f t="shared" si="1"/>
        <v>1.3229166666666674</v>
      </c>
      <c r="C97" s="316" t="s">
        <v>12</v>
      </c>
      <c r="D97" s="316" t="s">
        <v>12</v>
      </c>
      <c r="E97" s="316" t="s">
        <v>12</v>
      </c>
      <c r="F97" s="316" t="s">
        <v>12</v>
      </c>
      <c r="G97" s="316" t="s">
        <v>12</v>
      </c>
      <c r="H97" s="316" t="s">
        <v>12</v>
      </c>
      <c r="I97" s="316" t="s">
        <v>12</v>
      </c>
      <c r="J97" s="305"/>
    </row>
    <row r="98" spans="2:10" ht="14.5" customHeight="1" thickBot="1" x14ac:dyDescent="0.35">
      <c r="B98" s="315">
        <f t="shared" si="1"/>
        <v>1.3333333333333341</v>
      </c>
      <c r="C98" s="316" t="s">
        <v>12</v>
      </c>
      <c r="D98" s="316" t="s">
        <v>12</v>
      </c>
      <c r="E98" s="316" t="s">
        <v>12</v>
      </c>
      <c r="F98" s="316" t="s">
        <v>12</v>
      </c>
      <c r="G98" s="316" t="s">
        <v>12</v>
      </c>
      <c r="H98" s="316" t="s">
        <v>12</v>
      </c>
      <c r="I98" s="316" t="s">
        <v>12</v>
      </c>
      <c r="J98" s="305"/>
    </row>
    <row r="99" spans="2:10" ht="14.5" customHeight="1" thickBot="1" x14ac:dyDescent="0.35">
      <c r="B99" s="315">
        <f t="shared" si="1"/>
        <v>1.3437500000000009</v>
      </c>
      <c r="C99" s="316" t="s">
        <v>12</v>
      </c>
      <c r="D99" s="316" t="s">
        <v>12</v>
      </c>
      <c r="E99" s="316" t="s">
        <v>12</v>
      </c>
      <c r="F99" s="316" t="s">
        <v>12</v>
      </c>
      <c r="G99" s="316" t="s">
        <v>12</v>
      </c>
      <c r="H99" s="316" t="s">
        <v>12</v>
      </c>
      <c r="I99" s="316" t="s">
        <v>12</v>
      </c>
      <c r="J99" s="305"/>
    </row>
    <row r="100" spans="2:10" ht="14.5" customHeight="1" thickBot="1" x14ac:dyDescent="0.35">
      <c r="B100" s="315">
        <f t="shared" si="1"/>
        <v>1.3541666666666676</v>
      </c>
      <c r="C100" s="316" t="s">
        <v>12</v>
      </c>
      <c r="D100" s="316" t="s">
        <v>12</v>
      </c>
      <c r="E100" s="316" t="s">
        <v>12</v>
      </c>
      <c r="F100" s="316" t="s">
        <v>12</v>
      </c>
      <c r="G100" s="316" t="s">
        <v>12</v>
      </c>
      <c r="H100" s="316" t="s">
        <v>12</v>
      </c>
      <c r="I100" s="316" t="s">
        <v>12</v>
      </c>
      <c r="J100" s="305"/>
    </row>
  </sheetData>
  <mergeCells count="79">
    <mergeCell ref="C13:C16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G4:G6"/>
    <mergeCell ref="H4:H6"/>
    <mergeCell ref="D13:D16"/>
    <mergeCell ref="E13:E16"/>
    <mergeCell ref="F13:F16"/>
    <mergeCell ref="G13:G16"/>
    <mergeCell ref="H26:H29"/>
    <mergeCell ref="H17:H20"/>
    <mergeCell ref="H13:H16"/>
    <mergeCell ref="C17:C20"/>
    <mergeCell ref="D17:D20"/>
    <mergeCell ref="E17:E20"/>
    <mergeCell ref="F17:F20"/>
    <mergeCell ref="G17:G20"/>
    <mergeCell ref="C26:C29"/>
    <mergeCell ref="D26:D29"/>
    <mergeCell ref="E26:E29"/>
    <mergeCell ref="F26:F29"/>
    <mergeCell ref="G26:G29"/>
    <mergeCell ref="H36:H39"/>
    <mergeCell ref="C30:C33"/>
    <mergeCell ref="D30:D33"/>
    <mergeCell ref="E30:E33"/>
    <mergeCell ref="F30:F33"/>
    <mergeCell ref="G30:G33"/>
    <mergeCell ref="H30:H33"/>
    <mergeCell ref="C36:C39"/>
    <mergeCell ref="D36:D39"/>
    <mergeCell ref="E36:E39"/>
    <mergeCell ref="F36:F39"/>
    <mergeCell ref="G36:G39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I64:I67"/>
    <mergeCell ref="C64:C67"/>
    <mergeCell ref="D64:D67"/>
    <mergeCell ref="E64:E67"/>
    <mergeCell ref="F64:F67"/>
    <mergeCell ref="G64:G67"/>
    <mergeCell ref="H64:H67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8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800-000001000000}"/>
    <dataValidation allowBlank="1" showInputMessage="1" showErrorMessage="1" prompt="Zaman, bu sütundaki bu başlığın altında otomatik olarak güncelleştirilir." sqref="B3" xr:uid="{00000000-0002-0000-0800-000002000000}"/>
    <dataValidation allowBlank="1" showInputMessage="1" showErrorMessage="1" prompt="Sağdaki hücreye Başlangıç Zamanını girin" sqref="B2" xr:uid="{00000000-0002-0000-0800-000003000000}"/>
    <dataValidation allowBlank="1" showInputMessage="1" showErrorMessage="1" prompt="Bu hücreye Başlangıç Zamanını girin" sqref="C2" xr:uid="{00000000-0002-0000-0800-000004000000}"/>
    <dataValidation allowBlank="1" showInputMessage="1" showErrorMessage="1" prompt="Sağdaki hücreye dakika cinsinden Zaman Aralığını girin" sqref="D2" xr:uid="{00000000-0002-0000-0800-000005000000}"/>
    <dataValidation allowBlank="1" showInputMessage="1" showErrorMessage="1" prompt="Bu hücreye dakika cinsinden Zaman Aralığını girin" sqref="E2" xr:uid="{00000000-0002-0000-0800-000006000000}"/>
    <dataValidation allowBlank="1" showInputMessage="1" showErrorMessage="1" prompt="Bu çalışma kitabının başlığı bu hücrededir. Sağdaki hücreye dönem ismini girin" sqref="B1:D1" xr:uid="{00000000-0002-0000-0800-000007000000}"/>
    <dataValidation allowBlank="1" showInputMessage="1" showErrorMessage="1" prompt="Bu hücreye dönem ismini girin" sqref="E1:F1" xr:uid="{00000000-0002-0000-0800-000008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57</vt:i4>
      </vt:variant>
      <vt:variant>
        <vt:lpstr>Adlandırılmış Aralıklar</vt:lpstr>
      </vt:variant>
      <vt:variant>
        <vt:i4>102</vt:i4>
      </vt:variant>
    </vt:vector>
  </HeadingPairs>
  <TitlesOfParts>
    <vt:vector size="159" baseType="lpstr">
      <vt:lpstr>KAYNAK</vt:lpstr>
      <vt:lpstr>TYT-DENEME</vt:lpstr>
      <vt:lpstr>AYT-DENEME</vt:lpstr>
      <vt:lpstr>TYT DENEME KONU ANALİZİ</vt:lpstr>
      <vt:lpstr>AYT DENEME KONU ANALİZİ</vt:lpstr>
      <vt:lpstr>DEMO</vt:lpstr>
      <vt:lpstr>1.HAFTA 05.07</vt:lpstr>
      <vt:lpstr>2.HAFTA 12.07 </vt:lpstr>
      <vt:lpstr>3.HAFTA 19.07</vt:lpstr>
      <vt:lpstr>3.HAFTA 26.07</vt:lpstr>
      <vt:lpstr>4.HAFTA 02.08</vt:lpstr>
      <vt:lpstr>5.HAFTA 09.08</vt:lpstr>
      <vt:lpstr>6.HAFTA 16.08</vt:lpstr>
      <vt:lpstr>7.HAFTA 23.08</vt:lpstr>
      <vt:lpstr>8.HAFTA 30.08</vt:lpstr>
      <vt:lpstr>9.HAFTA 06.09</vt:lpstr>
      <vt:lpstr>10.HAFTA 13.09</vt:lpstr>
      <vt:lpstr>11.HAFTA 20.09</vt:lpstr>
      <vt:lpstr>12.HAFTA 27.09</vt:lpstr>
      <vt:lpstr>13.HAFTA 04.10</vt:lpstr>
      <vt:lpstr>14.HAFTA 11.10</vt:lpstr>
      <vt:lpstr>15.HAFTA 18.10</vt:lpstr>
      <vt:lpstr>16.HAFTA 25.10</vt:lpstr>
      <vt:lpstr>17.HAFTA 01.11</vt:lpstr>
      <vt:lpstr>18.HAFTA 08.11</vt:lpstr>
      <vt:lpstr>19.HAFTA 15.11</vt:lpstr>
      <vt:lpstr>20.HAFTA 22.11 </vt:lpstr>
      <vt:lpstr>21.HAFTA 29.11</vt:lpstr>
      <vt:lpstr>22.HAFTA 05.12</vt:lpstr>
      <vt:lpstr>23.HAFTA 13.12</vt:lpstr>
      <vt:lpstr>24.HAFTA 20.12</vt:lpstr>
      <vt:lpstr>25.HAFTA 27.12</vt:lpstr>
      <vt:lpstr>25.HAFTA 03.01</vt:lpstr>
      <vt:lpstr>26.HAFTA 10.01</vt:lpstr>
      <vt:lpstr>27.HAFTA 17.01</vt:lpstr>
      <vt:lpstr>28.HAFTA 24.01</vt:lpstr>
      <vt:lpstr>29.HAFTA 31.01</vt:lpstr>
      <vt:lpstr>30.HAFTA 07.02</vt:lpstr>
      <vt:lpstr>31.HAFTA 14.02</vt:lpstr>
      <vt:lpstr>32.HAFTA 21.02</vt:lpstr>
      <vt:lpstr>33.HAFTA 28.02</vt:lpstr>
      <vt:lpstr>34.HAFTA 07.03</vt:lpstr>
      <vt:lpstr>35.HAFTA 14.03</vt:lpstr>
      <vt:lpstr>36.HAFTA 21.03</vt:lpstr>
      <vt:lpstr>37.HAFTA 28.03</vt:lpstr>
      <vt:lpstr>38.HAFTA 03.04</vt:lpstr>
      <vt:lpstr>39.HAFTA 11.04</vt:lpstr>
      <vt:lpstr>40.HAFTA 18.04 </vt:lpstr>
      <vt:lpstr>41.HAFTA 25.04</vt:lpstr>
      <vt:lpstr>42.HAFTA 02.05</vt:lpstr>
      <vt:lpstr>43.HAFTA 09.05</vt:lpstr>
      <vt:lpstr>44.HAFTA 16.05</vt:lpstr>
      <vt:lpstr>45.HAFTA 23.05</vt:lpstr>
      <vt:lpstr>46.HAFTA 30.05</vt:lpstr>
      <vt:lpstr>47.HAFTA 06.06</vt:lpstr>
      <vt:lpstr>48.HAFTA 13.06</vt:lpstr>
      <vt:lpstr>AYT KONU TAKİP</vt:lpstr>
      <vt:lpstr>'1.HAFTA 05.07'!Aralık</vt:lpstr>
      <vt:lpstr>'10.HAFTA 13.09'!Aralık</vt:lpstr>
      <vt:lpstr>'11.HAFTA 20.09'!Aralık</vt:lpstr>
      <vt:lpstr>'12.HAFTA 27.09'!Aralık</vt:lpstr>
      <vt:lpstr>'13.HAFTA 04.10'!Aralık</vt:lpstr>
      <vt:lpstr>'14.HAFTA 11.10'!Aralık</vt:lpstr>
      <vt:lpstr>'15.HAFTA 18.10'!Aralık</vt:lpstr>
      <vt:lpstr>'16.HAFTA 25.10'!Aralık</vt:lpstr>
      <vt:lpstr>'17.HAFTA 01.11'!Aralık</vt:lpstr>
      <vt:lpstr>'18.HAFTA 08.11'!Aralık</vt:lpstr>
      <vt:lpstr>'19.HAFTA 15.11'!Aralık</vt:lpstr>
      <vt:lpstr>'2.HAFTA 12.07 '!Aralık</vt:lpstr>
      <vt:lpstr>'20.HAFTA 22.11 '!Aralık</vt:lpstr>
      <vt:lpstr>'21.HAFTA 29.11'!Aralık</vt:lpstr>
      <vt:lpstr>'22.HAFTA 05.12'!Aralık</vt:lpstr>
      <vt:lpstr>'23.HAFTA 13.12'!Aralık</vt:lpstr>
      <vt:lpstr>'24.HAFTA 20.12'!Aralık</vt:lpstr>
      <vt:lpstr>'25.HAFTA 03.01'!Aralık</vt:lpstr>
      <vt:lpstr>'25.HAFTA 27.12'!Aralık</vt:lpstr>
      <vt:lpstr>'26.HAFTA 10.01'!Aralık</vt:lpstr>
      <vt:lpstr>'27.HAFTA 17.01'!Aralık</vt:lpstr>
      <vt:lpstr>'28.HAFTA 24.01'!Aralık</vt:lpstr>
      <vt:lpstr>'29.HAFTA 31.01'!Aralık</vt:lpstr>
      <vt:lpstr>'3.HAFTA 19.07'!Aralık</vt:lpstr>
      <vt:lpstr>'3.HAFTA 26.07'!Aralık</vt:lpstr>
      <vt:lpstr>'30.HAFTA 07.02'!Aralık</vt:lpstr>
      <vt:lpstr>'31.HAFTA 14.02'!Aralık</vt:lpstr>
      <vt:lpstr>'32.HAFTA 21.02'!Aralık</vt:lpstr>
      <vt:lpstr>'33.HAFTA 28.02'!Aralık</vt:lpstr>
      <vt:lpstr>'34.HAFTA 07.03'!Aralık</vt:lpstr>
      <vt:lpstr>'35.HAFTA 14.03'!Aralık</vt:lpstr>
      <vt:lpstr>'36.HAFTA 21.03'!Aralık</vt:lpstr>
      <vt:lpstr>'37.HAFTA 28.03'!Aralık</vt:lpstr>
      <vt:lpstr>'38.HAFTA 03.04'!Aralık</vt:lpstr>
      <vt:lpstr>'39.HAFTA 11.04'!Aralık</vt:lpstr>
      <vt:lpstr>'4.HAFTA 02.08'!Aralık</vt:lpstr>
      <vt:lpstr>'40.HAFTA 18.04 '!Aralık</vt:lpstr>
      <vt:lpstr>'41.HAFTA 25.04'!Aralık</vt:lpstr>
      <vt:lpstr>'42.HAFTA 02.05'!Aralık</vt:lpstr>
      <vt:lpstr>'43.HAFTA 09.05'!Aralık</vt:lpstr>
      <vt:lpstr>'44.HAFTA 16.05'!Aralık</vt:lpstr>
      <vt:lpstr>'45.HAFTA 23.05'!Aralık</vt:lpstr>
      <vt:lpstr>'46.HAFTA 30.05'!Aralık</vt:lpstr>
      <vt:lpstr>'47.HAFTA 06.06'!Aralık</vt:lpstr>
      <vt:lpstr>'48.HAFTA 13.06'!Aralık</vt:lpstr>
      <vt:lpstr>'5.HAFTA 09.08'!Aralık</vt:lpstr>
      <vt:lpstr>'6.HAFTA 16.08'!Aralık</vt:lpstr>
      <vt:lpstr>'7.HAFTA 23.08'!Aralık</vt:lpstr>
      <vt:lpstr>'8.HAFTA 30.08'!Aralık</vt:lpstr>
      <vt:lpstr>'9.HAFTA 06.09'!Aralık</vt:lpstr>
      <vt:lpstr>DEMO!Aralık</vt:lpstr>
      <vt:lpstr>'1.HAFTA 05.07'!BaşlangıçSaati</vt:lpstr>
      <vt:lpstr>'10.HAFTA 13.09'!BaşlangıçSaati</vt:lpstr>
      <vt:lpstr>'11.HAFTA 20.09'!BaşlangıçSaati</vt:lpstr>
      <vt:lpstr>'12.HAFTA 27.09'!BaşlangıçSaati</vt:lpstr>
      <vt:lpstr>'13.HAFTA 04.10'!BaşlangıçSaati</vt:lpstr>
      <vt:lpstr>'14.HAFTA 11.10'!BaşlangıçSaati</vt:lpstr>
      <vt:lpstr>'15.HAFTA 18.10'!BaşlangıçSaati</vt:lpstr>
      <vt:lpstr>'16.HAFTA 25.10'!BaşlangıçSaati</vt:lpstr>
      <vt:lpstr>'17.HAFTA 01.11'!BaşlangıçSaati</vt:lpstr>
      <vt:lpstr>'18.HAFTA 08.11'!BaşlangıçSaati</vt:lpstr>
      <vt:lpstr>'19.HAFTA 15.11'!BaşlangıçSaati</vt:lpstr>
      <vt:lpstr>'2.HAFTA 12.07 '!BaşlangıçSaati</vt:lpstr>
      <vt:lpstr>'20.HAFTA 22.11 '!BaşlangıçSaati</vt:lpstr>
      <vt:lpstr>'21.HAFTA 29.11'!BaşlangıçSaati</vt:lpstr>
      <vt:lpstr>'22.HAFTA 05.12'!BaşlangıçSaati</vt:lpstr>
      <vt:lpstr>'23.HAFTA 13.12'!BaşlangıçSaati</vt:lpstr>
      <vt:lpstr>'24.HAFTA 20.12'!BaşlangıçSaati</vt:lpstr>
      <vt:lpstr>'25.HAFTA 03.01'!BaşlangıçSaati</vt:lpstr>
      <vt:lpstr>'25.HAFTA 27.12'!BaşlangıçSaati</vt:lpstr>
      <vt:lpstr>'26.HAFTA 10.01'!BaşlangıçSaati</vt:lpstr>
      <vt:lpstr>'27.HAFTA 17.01'!BaşlangıçSaati</vt:lpstr>
      <vt:lpstr>'28.HAFTA 24.01'!BaşlangıçSaati</vt:lpstr>
      <vt:lpstr>'29.HAFTA 31.01'!BaşlangıçSaati</vt:lpstr>
      <vt:lpstr>'3.HAFTA 19.07'!BaşlangıçSaati</vt:lpstr>
      <vt:lpstr>'3.HAFTA 26.07'!BaşlangıçSaati</vt:lpstr>
      <vt:lpstr>'30.HAFTA 07.02'!BaşlangıçSaati</vt:lpstr>
      <vt:lpstr>'31.HAFTA 14.02'!BaşlangıçSaati</vt:lpstr>
      <vt:lpstr>'32.HAFTA 21.02'!BaşlangıçSaati</vt:lpstr>
      <vt:lpstr>'33.HAFTA 28.02'!BaşlangıçSaati</vt:lpstr>
      <vt:lpstr>'34.HAFTA 07.03'!BaşlangıçSaati</vt:lpstr>
      <vt:lpstr>'35.HAFTA 14.03'!BaşlangıçSaati</vt:lpstr>
      <vt:lpstr>'36.HAFTA 21.03'!BaşlangıçSaati</vt:lpstr>
      <vt:lpstr>'37.HAFTA 28.03'!BaşlangıçSaati</vt:lpstr>
      <vt:lpstr>'38.HAFTA 03.04'!BaşlangıçSaati</vt:lpstr>
      <vt:lpstr>'39.HAFTA 11.04'!BaşlangıçSaati</vt:lpstr>
      <vt:lpstr>'4.HAFTA 02.08'!BaşlangıçSaati</vt:lpstr>
      <vt:lpstr>'40.HAFTA 18.04 '!BaşlangıçSaati</vt:lpstr>
      <vt:lpstr>'41.HAFTA 25.04'!BaşlangıçSaati</vt:lpstr>
      <vt:lpstr>'42.HAFTA 02.05'!BaşlangıçSaati</vt:lpstr>
      <vt:lpstr>'43.HAFTA 09.05'!BaşlangıçSaati</vt:lpstr>
      <vt:lpstr>'44.HAFTA 16.05'!BaşlangıçSaati</vt:lpstr>
      <vt:lpstr>'45.HAFTA 23.05'!BaşlangıçSaati</vt:lpstr>
      <vt:lpstr>'46.HAFTA 30.05'!BaşlangıçSaati</vt:lpstr>
      <vt:lpstr>'47.HAFTA 06.06'!BaşlangıçSaati</vt:lpstr>
      <vt:lpstr>'48.HAFTA 13.06'!BaşlangıçSaati</vt:lpstr>
      <vt:lpstr>'5.HAFTA 09.08'!BaşlangıçSaati</vt:lpstr>
      <vt:lpstr>'6.HAFTA 16.08'!BaşlangıçSaati</vt:lpstr>
      <vt:lpstr>'7.HAFTA 23.08'!BaşlangıçSaati</vt:lpstr>
      <vt:lpstr>'8.HAFTA 30.08'!BaşlangıçSaati</vt:lpstr>
      <vt:lpstr>'9.HAFTA 06.09'!BaşlangıçSaati</vt:lpstr>
      <vt:lpstr>DEMO!BaşlangıçSaati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2021-05-16T21:37:37Z</cp:lastPrinted>
  <dcterms:created xsi:type="dcterms:W3CDTF">2017-11-19T02:38:36Z</dcterms:created>
  <dcterms:modified xsi:type="dcterms:W3CDTF">2022-06-12T14:57:16Z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