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stafa.demirel\Desktop\"/>
    </mc:Choice>
  </mc:AlternateContent>
  <bookViews>
    <workbookView xWindow="0" yWindow="0" windowWidth="19200" windowHeight="7060" firstSheet="43" activeTab="49"/>
  </bookViews>
  <sheets>
    <sheet name="KAZANIM-DENEME" sheetId="1" r:id="rId1"/>
    <sheet name="TYT-DENEME" sheetId="2" r:id="rId2"/>
    <sheet name="AYT DENEME" sheetId="3" r:id="rId3"/>
    <sheet name="TYT DENEME ANALİZİ" sheetId="4" r:id="rId4"/>
    <sheet name="KAYNAK" sheetId="5" r:id="rId5"/>
    <sheet name="23.08-30.08" sheetId="6" r:id="rId6"/>
    <sheet name="30.08-06.09" sheetId="7" r:id="rId7"/>
    <sheet name="07.09-13.09" sheetId="8" r:id="rId8"/>
    <sheet name="14.09-20.09" sheetId="9" r:id="rId9"/>
    <sheet name="21.09-27.09" sheetId="10" r:id="rId10"/>
    <sheet name="28.09-04-10" sheetId="11" r:id="rId11"/>
    <sheet name="05.10-11.10" sheetId="12" r:id="rId12"/>
    <sheet name="12.10-18.10" sheetId="13" r:id="rId13"/>
    <sheet name="19.10-25.10" sheetId="14" r:id="rId14"/>
    <sheet name="26.10-01.11" sheetId="15" r:id="rId15"/>
    <sheet name="02.11-08.11" sheetId="16" r:id="rId16"/>
    <sheet name="09.11-15.11" sheetId="17" r:id="rId17"/>
    <sheet name="16.11-22.11" sheetId="18" r:id="rId18"/>
    <sheet name="23.11-29.11" sheetId="19" r:id="rId19"/>
    <sheet name="30.11-06.12" sheetId="20" r:id="rId20"/>
    <sheet name="07.12-13.12" sheetId="21" r:id="rId21"/>
    <sheet name="14.12-20.12" sheetId="22" r:id="rId22"/>
    <sheet name="21.12-27.12" sheetId="23" r:id="rId23"/>
    <sheet name="TYT-KONU-KAYNAK TAKİBİ" sheetId="25" r:id="rId24"/>
    <sheet name="AYT-1 (28.12.2020-03.01-2021" sheetId="26" r:id="rId25"/>
    <sheet name="AYT-2(04.01-10.1)" sheetId="27" r:id="rId26"/>
    <sheet name="AYT-3" sheetId="28" r:id="rId27"/>
    <sheet name="AYT-4" sheetId="29" r:id="rId28"/>
    <sheet name="AYT-5" sheetId="30" r:id="rId29"/>
    <sheet name="AYT-6 01.02" sheetId="31" r:id="rId30"/>
    <sheet name="AYT-7" sheetId="32" r:id="rId31"/>
    <sheet name="AYT-8-15.02" sheetId="33" r:id="rId32"/>
    <sheet name="AYT-9-22.02" sheetId="34" r:id="rId33"/>
    <sheet name="AYT-01.03" sheetId="35" r:id="rId34"/>
    <sheet name="AYT-08.03" sheetId="36" r:id="rId35"/>
    <sheet name="AYT-15.03" sheetId="37" r:id="rId36"/>
    <sheet name="AYT-22.03 " sheetId="38" r:id="rId37"/>
    <sheet name="AYT-29.03 " sheetId="39" r:id="rId38"/>
    <sheet name="AYT-05.04" sheetId="40" r:id="rId39"/>
    <sheet name="AYT-12.04" sheetId="41" r:id="rId40"/>
    <sheet name="AYT-19.04" sheetId="42" r:id="rId41"/>
    <sheet name="AYT-26.04" sheetId="43" r:id="rId42"/>
    <sheet name="AYT-03.05" sheetId="44" r:id="rId43"/>
    <sheet name="AYT-10.05" sheetId="45" r:id="rId44"/>
    <sheet name="AYT-17.05" sheetId="46" r:id="rId45"/>
    <sheet name="AYT-24.05" sheetId="47" r:id="rId46"/>
    <sheet name="AYT-01.06" sheetId="48" r:id="rId47"/>
    <sheet name="AYT-08.06" sheetId="49" r:id="rId48"/>
    <sheet name="AYT-15.06" sheetId="50" r:id="rId49"/>
    <sheet name="AYT-22.06" sheetId="51" r:id="rId50"/>
    <sheet name="AYT KONU TAKİP" sheetId="24" r:id="rId51"/>
  </sheets>
  <definedNames>
    <definedName name="Aralık">'23.08-30.08'!$E$2</definedName>
    <definedName name="BaşlangıçSaati">'23.08-30.08'!$C$2</definedName>
    <definedName name="_xlnm.Print_Titles" localSheetId="5">'23.08-30.08'!$3:$3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81" i="25" l="1"/>
  <c r="A4" i="23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4" i="1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B4" i="10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4" i="9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4" i="8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4" i="7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<sst xmlns="http://schemas.openxmlformats.org/spreadsheetml/2006/main" count="8098" uniqueCount="838">
  <si>
    <t>Başlangıç Zamanı:</t>
  </si>
  <si>
    <t>Zaman</t>
  </si>
  <si>
    <t>Pts</t>
  </si>
  <si>
    <t>Zaman Aralığı:</t>
  </si>
  <si>
    <t>Sal</t>
  </si>
  <si>
    <t>Çar</t>
  </si>
  <si>
    <t>(dakika cinsinden)</t>
  </si>
  <si>
    <t>Per</t>
  </si>
  <si>
    <t>Cum</t>
  </si>
  <si>
    <t>Cts</t>
  </si>
  <si>
    <t>Paz</t>
  </si>
  <si>
    <t>20 PROBLEM</t>
  </si>
  <si>
    <t>20 SOSYAL DENEME</t>
  </si>
  <si>
    <t>DİNLENME</t>
  </si>
  <si>
    <t>120 TYT DENEME</t>
  </si>
  <si>
    <t xml:space="preserve">YKS Ders Programım </t>
  </si>
  <si>
    <t>20 GEOMETRİ</t>
  </si>
  <si>
    <t>Kimya ve Elektrik</t>
  </si>
  <si>
    <t>Gazlar</t>
  </si>
  <si>
    <t>TYT MATEMATİK</t>
  </si>
  <si>
    <t>KONU ANLATIMI</t>
  </si>
  <si>
    <t>SORU BANKASI</t>
  </si>
  <si>
    <t>ALAN DENEME</t>
  </si>
  <si>
    <t>GENEL DENEME</t>
  </si>
  <si>
    <t>TYT TÜRKÇE PARAGRAF</t>
  </si>
  <si>
    <t>TYT TÜRKÇE DİLBİLGİSİ</t>
  </si>
  <si>
    <t>TYT FİZİK</t>
  </si>
  <si>
    <t>TYT KİMYA</t>
  </si>
  <si>
    <t>MEB</t>
  </si>
  <si>
    <t>TYT BİYOLOJİ</t>
  </si>
  <si>
    <t>TYT GEOMETRİ</t>
  </si>
  <si>
    <t>TYT PROBLEMLER</t>
  </si>
  <si>
    <t>KAREKÖK TYT MPS1 MPS2</t>
  </si>
  <si>
    <t>ÇAP-MEB</t>
  </si>
  <si>
    <t>KAREKÖK TYT</t>
  </si>
  <si>
    <t>RÜŞTÜ HOCA</t>
  </si>
  <si>
    <t>YAYIN DENİZİ</t>
  </si>
  <si>
    <t>20  PARAFRAF</t>
  </si>
  <si>
    <t>20  DİLBİLGİSİ</t>
  </si>
  <si>
    <t>FİZİK KONU ÇALIŞMA</t>
  </si>
  <si>
    <t>20 FİZİK</t>
  </si>
  <si>
    <t>20 KİMYA</t>
  </si>
  <si>
    <t>20 BİYOLOJİ</t>
  </si>
  <si>
    <t>50 MATEMATİK</t>
  </si>
  <si>
    <t>KİMYA KONU ÇALIŞMA</t>
  </si>
  <si>
    <t>BİYOLOJİ KONU ÇALIŞMA</t>
  </si>
  <si>
    <t>OKUL</t>
  </si>
  <si>
    <t>EYLÜL 1. HAFTA TYT SONUÇ</t>
  </si>
  <si>
    <t>ÇAP PROBLEMLER</t>
  </si>
  <si>
    <t>HIZ VE RENK PARAFRAF</t>
  </si>
  <si>
    <t>3D SORU BANKASI</t>
  </si>
  <si>
    <t>345 SORU BANKASI</t>
  </si>
  <si>
    <t>AYT MATEMATİK</t>
  </si>
  <si>
    <t>AYT FİZİK</t>
  </si>
  <si>
    <t>AYT KİMYA</t>
  </si>
  <si>
    <t>AYT BİYOLOJİ</t>
  </si>
  <si>
    <t>HIZ VE RENK PARAGRAF</t>
  </si>
  <si>
    <t>FULL</t>
  </si>
  <si>
    <t>345 TYT</t>
  </si>
  <si>
    <t>PALME</t>
  </si>
  <si>
    <t>ÇAP SORU BANKASI</t>
  </si>
  <si>
    <t>KAREKÖK</t>
  </si>
  <si>
    <t>ACİL</t>
  </si>
  <si>
    <t>TYT NET ANALİZ GRAFİĞİ</t>
  </si>
  <si>
    <t>SINAVDA ÇIKACAK SORU SAYISI: TÜRKÇE (40) - SOSYAL (20) - MATEMATİK (40) - FEN (20)</t>
  </si>
  <si>
    <t>TÜRKÇE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</si>
  <si>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</si>
  <si>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</si>
  <si>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</si>
  <si>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</si>
  <si>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</si>
  <si>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</si>
  <si>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</si>
  <si>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</si>
  <si>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</si>
  <si>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</si>
  <si>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</si>
  <si>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</si>
  <si>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</si>
  <si>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</si>
  <si>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</si>
  <si>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</si>
  <si>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</si>
  <si>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</si>
  <si>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</si>
  <si>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</si>
  <si>
    <t>21. Deneme</t>
  </si>
  <si>
    <t>22. Deneme</t>
  </si>
  <si>
    <t>23. Deneme</t>
  </si>
  <si>
    <t>24. Deneme</t>
  </si>
  <si>
    <t>25. Deneme</t>
  </si>
  <si>
    <t>26. Deneme</t>
  </si>
  <si>
    <t>27. Deneme</t>
  </si>
  <si>
    <t>28. Deneme</t>
  </si>
  <si>
    <t>29. Deneme</t>
  </si>
  <si>
    <t>30. Deneme</t>
  </si>
  <si>
    <t>31. Deneme</t>
  </si>
  <si>
    <t>32. Deneme</t>
  </si>
  <si>
    <t>33. Deneme</t>
  </si>
  <si>
    <t>34. Deneme</t>
  </si>
  <si>
    <t>35. Deneme</t>
  </si>
  <si>
    <t>36. Deneme</t>
  </si>
  <si>
    <t>37. Deneme</t>
  </si>
  <si>
    <t>38. Deneme</t>
  </si>
  <si>
    <t>39. Deneme</t>
  </si>
  <si>
    <t>40. Deneme</t>
  </si>
  <si>
    <t>41. Deneme</t>
  </si>
  <si>
    <t>NET</t>
  </si>
  <si>
    <t xml:space="preserve">SOSYAL </t>
  </si>
  <si>
    <t>MATEMATİK</t>
  </si>
  <si>
    <t xml:space="preserve">FEN </t>
  </si>
  <si>
    <t>Sözcükte Anlam</t>
  </si>
  <si>
    <t>Ses Bilgisi</t>
  </si>
  <si>
    <t>Yazım Kuralları</t>
  </si>
  <si>
    <t>Noktalama İşaretleri</t>
  </si>
  <si>
    <t>Sözcükte Yapı</t>
  </si>
  <si>
    <t>Cümlenin Öğeleri</t>
  </si>
  <si>
    <t>Cümle Türleri</t>
  </si>
  <si>
    <t>Anlatım Bozuklukları</t>
  </si>
  <si>
    <t>Bölme ve Bölünebilme</t>
  </si>
  <si>
    <t>Rasyonel Sayılar</t>
  </si>
  <si>
    <t>Basit Eşitsizlikler</t>
  </si>
  <si>
    <t>Mutlak Değer</t>
  </si>
  <si>
    <t>Üslü Sayılar</t>
  </si>
  <si>
    <t>Köklü Sayılar</t>
  </si>
  <si>
    <t>Çarpanlara Ayırma</t>
  </si>
  <si>
    <t>Denklem Çözme</t>
  </si>
  <si>
    <t>Problemler</t>
  </si>
  <si>
    <t>Kümeler</t>
  </si>
  <si>
    <t>Fonksiyonlar</t>
  </si>
  <si>
    <t>Permütasyon</t>
  </si>
  <si>
    <t>Kombinasyon</t>
  </si>
  <si>
    <t>Binom</t>
  </si>
  <si>
    <t>Olasılık</t>
  </si>
  <si>
    <t>İstatistik</t>
  </si>
  <si>
    <t>2. Dereceden Denklemler</t>
  </si>
  <si>
    <t>Polinomlar</t>
  </si>
  <si>
    <t>Çokgenler</t>
  </si>
  <si>
    <t>Dikdörtgen</t>
  </si>
  <si>
    <t>Prizmalar</t>
  </si>
  <si>
    <t>Doğrunun Analitiği</t>
  </si>
  <si>
    <t>Basit Makineler</t>
  </si>
  <si>
    <t>Canlılarda Enerji Dönüşümü</t>
  </si>
  <si>
    <t>Solunum</t>
  </si>
  <si>
    <t>Temel Kavramlar</t>
  </si>
  <si>
    <t>Sayılar – Sayı Basamakları</t>
  </si>
  <si>
    <t>OBEB – OKEK</t>
  </si>
  <si>
    <t>Oran-Orantı</t>
  </si>
  <si>
    <t>Mantık</t>
  </si>
  <si>
    <t>Kartezyen Çarpım</t>
  </si>
  <si>
    <t>Eşitsizlikler</t>
  </si>
  <si>
    <t>Doğruda Açılar</t>
  </si>
  <si>
    <t>Üçgende Açılar</t>
  </si>
  <si>
    <t>Özel Üçgenler</t>
  </si>
  <si>
    <t>Dik Üçgen</t>
  </si>
  <si>
    <t>İkizkenar Üçgen</t>
  </si>
  <si>
    <t>Eşkenar Üçgen</t>
  </si>
  <si>
    <t>Üçgende Alan</t>
  </si>
  <si>
    <t>Açıortay</t>
  </si>
  <si>
    <t>Kenarortay</t>
  </si>
  <si>
    <t>Üçgende Benzerlik</t>
  </si>
  <si>
    <t>Açı Kenar Bağıntıları</t>
  </si>
  <si>
    <t>Çemberler</t>
  </si>
  <si>
    <t>Katı Cisimler</t>
  </si>
  <si>
    <t>Noktanın Analitiği</t>
  </si>
  <si>
    <t>Sayı Problemleri</t>
  </si>
  <si>
    <t>Kesir Problemleri</t>
  </si>
  <si>
    <t>Yaş Problemleri</t>
  </si>
  <si>
    <t>Yüzde Problemleri</t>
  </si>
  <si>
    <t>Kâr Zarar Problemleri</t>
  </si>
  <si>
    <t>Faiz Problemleri</t>
  </si>
  <si>
    <t>Karışım Problemleri</t>
  </si>
  <si>
    <t>Hız (Hareket) Problemleri</t>
  </si>
  <si>
    <t>İşçi ve Havuz Problemleri</t>
  </si>
  <si>
    <t>Modern Atom Teorisi</t>
  </si>
  <si>
    <t>Kimyasal Hesaplamalar</t>
  </si>
  <si>
    <t>Sıvı Çözeltiler</t>
  </si>
  <si>
    <t>Kimya ve Enerji</t>
  </si>
  <si>
    <t>Karbon Kimyasına Giriş</t>
  </si>
  <si>
    <t>Organik Bileşikler</t>
  </si>
  <si>
    <t>Hayatımızdaki Kimya</t>
  </si>
  <si>
    <t>Canlıların Ortak Özellikleri</t>
  </si>
  <si>
    <t>Canlıların Temel Bileşenleri</t>
  </si>
  <si>
    <t>Hücre ve Organelleri</t>
  </si>
  <si>
    <t>Hücre Zarından Madde Geçişi</t>
  </si>
  <si>
    <t>Canlıların Sınıflandırılması</t>
  </si>
  <si>
    <t>Mitoz ve Eşeysiz Üreme</t>
  </si>
  <si>
    <t>Mayoz ve Eşeyli Üreme</t>
  </si>
  <si>
    <t>Kalıtım</t>
  </si>
  <si>
    <t>Ekosistem Ekolojisi</t>
  </si>
  <si>
    <t>Kominite ve Popülasyon Ekolojisi</t>
  </si>
  <si>
    <t>Cümlede Anlam</t>
  </si>
  <si>
    <t>Paragraf</t>
  </si>
  <si>
    <t>İsimler</t>
  </si>
  <si>
    <t>Sıfatlar</t>
  </si>
  <si>
    <t>Zamirler</t>
  </si>
  <si>
    <t>Zarflar</t>
  </si>
  <si>
    <t>Edat-Bağlaç-Ünlem</t>
  </si>
  <si>
    <t>Fiiller</t>
  </si>
  <si>
    <t>Fiilde Çatı</t>
  </si>
  <si>
    <t>Fiilimsiler</t>
  </si>
  <si>
    <t>TOPLAM</t>
  </si>
  <si>
    <t>TYT 345 SORU BANKASI</t>
  </si>
  <si>
    <t>TYT FULL</t>
  </si>
  <si>
    <t>PALME SORU BANKASI</t>
  </si>
  <si>
    <t>TYT ÇAP SORU BANKASI</t>
  </si>
  <si>
    <t>TYT 3D SORU BANKASI</t>
  </si>
  <si>
    <t>TYT PALME SORU BANKASI</t>
  </si>
  <si>
    <t>TYT 345  SORU BANKASI</t>
  </si>
  <si>
    <t>Paragrafda Anadüşünce</t>
  </si>
  <si>
    <t>Paragrafta Yardımcı Düşünce</t>
  </si>
  <si>
    <t>Paragrafın Yapısı</t>
  </si>
  <si>
    <t>Paragraf Bölme</t>
  </si>
  <si>
    <t>Paragraf Oluşturma</t>
  </si>
  <si>
    <t>Düşüncenin Akışını Bozan Cümleler</t>
  </si>
  <si>
    <t>Paragrafın Diğer Öğeleri</t>
  </si>
  <si>
    <t>Anlatım Biçimleri ve Düşünceyi Geliştirme</t>
  </si>
  <si>
    <t>HIZ VE RENK PARAG.</t>
  </si>
  <si>
    <t>800 SORU</t>
  </si>
  <si>
    <t>1768 SORU</t>
  </si>
  <si>
    <t>YAYIN DENİZİ TÜRKÇE SORU BANKASI</t>
  </si>
  <si>
    <t xml:space="preserve"> 1400 SORU</t>
  </si>
  <si>
    <t>TYT KAREKÖK GEOMETRİ SORU BANKASI</t>
  </si>
  <si>
    <t>2149 SORU</t>
  </si>
  <si>
    <t>TYT ÇAP PROBLEMLER</t>
  </si>
  <si>
    <t>1115 SORU</t>
  </si>
  <si>
    <t>2095 SORU</t>
  </si>
  <si>
    <t>AYT NET ANALİZ GRAFİĞİ</t>
  </si>
  <si>
    <t xml:space="preserve">FİZİK </t>
  </si>
  <si>
    <t>SINAVDA ÇIKACAK SORU SAYISI: MATEMATİK (40) - FİZİK (14) - KİMYA (13) - BİYOLOJİ (13)</t>
  </si>
  <si>
    <t>KİMYA</t>
  </si>
  <si>
    <t>BİYOLOJİ</t>
  </si>
  <si>
    <t>990 SORU</t>
  </si>
  <si>
    <t>1251 SORU</t>
  </si>
  <si>
    <t>1183 SORU</t>
  </si>
  <si>
    <t>TYT DENEME</t>
  </si>
  <si>
    <t>Oran-Orantı Problemleri</t>
  </si>
  <si>
    <t>Fizik Bilimine Giriş</t>
  </si>
  <si>
    <t>Madde ve Özellikleri</t>
  </si>
  <si>
    <t>Basınç</t>
  </si>
  <si>
    <t>Kaldırma Kuvveti</t>
  </si>
  <si>
    <t>Isı – Sıcaklık – Genleşme</t>
  </si>
  <si>
    <t>Doğrusal Hareket</t>
  </si>
  <si>
    <t>Kuvvet – Hareket</t>
  </si>
  <si>
    <t>İş – Güç – Enerji</t>
  </si>
  <si>
    <t>Işık – Aydınlanma – Gölge</t>
  </si>
  <si>
    <t>Kimya Bilimi</t>
  </si>
  <si>
    <t>Atom ve Yapısı</t>
  </si>
  <si>
    <t>Periyodik Sistem</t>
  </si>
  <si>
    <t>Kimyasal Türler Arası Etkileşimler</t>
  </si>
  <si>
    <t>Kimyanın Temel Kanunları</t>
  </si>
  <si>
    <t>Maddenin Halleri</t>
  </si>
  <si>
    <t>Asitler, Bazlar ve Tuzlar</t>
  </si>
  <si>
    <t>Karışımlar</t>
  </si>
  <si>
    <t>Endüstride ve Canlılarda Enerji</t>
  </si>
  <si>
    <t>Kimya Her Yerde</t>
  </si>
  <si>
    <t xml:space="preserve">Kimya Bilimi </t>
  </si>
  <si>
    <t>Atom ve Periyodik Sistem</t>
  </si>
  <si>
    <t>Kimyasal Türler Arası Tepkimeler</t>
  </si>
  <si>
    <t>Asit, Baz ve Tuz</t>
  </si>
  <si>
    <t>Tepkimelerde Hız ve Denge</t>
  </si>
  <si>
    <t>FEN BİLİMLERİ SORU B. TYT-AYT</t>
  </si>
  <si>
    <t>1102 SORU</t>
  </si>
  <si>
    <t>40 MATEMATİK</t>
  </si>
  <si>
    <t>Genel Testler</t>
  </si>
  <si>
    <t>25 GEOMETRİ</t>
  </si>
  <si>
    <t>10 GEOMETRİ</t>
  </si>
  <si>
    <t>10 PROBLEM</t>
  </si>
  <si>
    <t>MATEMETİK</t>
  </si>
  <si>
    <t>10  PARAFRAF</t>
  </si>
  <si>
    <t>70 MATEMATİK</t>
  </si>
  <si>
    <t>80 MATEMATİK</t>
  </si>
  <si>
    <t>30 FİZİK</t>
  </si>
  <si>
    <t>100 MATEMATİK</t>
  </si>
  <si>
    <t>OKUL AYT DENEME</t>
  </si>
  <si>
    <t>OKUL TYT DENEME</t>
  </si>
  <si>
    <t xml:space="preserve"> TYT DENEME</t>
  </si>
  <si>
    <t>25 DİLBİLGİSİ</t>
  </si>
  <si>
    <t>5  PARAFRAF</t>
  </si>
  <si>
    <t>65 EDATLAR</t>
  </si>
  <si>
    <t>65 FİİL</t>
  </si>
  <si>
    <t>75 FİİLDE ÇATI</t>
  </si>
  <si>
    <t>60 FİİLİMSİ</t>
  </si>
  <si>
    <t>60 NOKTALAMA İŞARETLERİ</t>
  </si>
  <si>
    <t>65 ANLATIM BOZUKL</t>
  </si>
  <si>
    <t>45 CÜMLE TÜRLERİ</t>
  </si>
  <si>
    <t>40 KARMA TÜRKÇE TEST</t>
  </si>
  <si>
    <t>80 KARMA TÜRKÇE TEST</t>
  </si>
  <si>
    <t>60 SÖZCÜKTE YAPI-60 DAK.</t>
  </si>
  <si>
    <t>70 SIFATLAR- VİDEO 24 DAK.</t>
  </si>
  <si>
    <t>80 ZAMİRLER-VİDEO 15 DAK.</t>
  </si>
  <si>
    <t>75 ZARFLAR-15 DAK</t>
  </si>
  <si>
    <t>20 PROBLEMLER 345</t>
  </si>
  <si>
    <t>30 PROBLEMLER 345</t>
  </si>
  <si>
    <t>30 PERMÜTASYON 345</t>
  </si>
  <si>
    <t>30 BİNOM 345</t>
  </si>
  <si>
    <t>50 GEOMETRİ ÇOKGENLER-DİKDÖRTGEN</t>
  </si>
  <si>
    <t>110 ISI VE SICAKLIK ÇAP</t>
  </si>
  <si>
    <t>FİZİK ISI VE SICAKLI KONU ÇALIŞMASI VE 30 SORU ÇAP</t>
  </si>
  <si>
    <t>FİZİK ENERJİ KONU ÇALIŞMASI VE 100 SORU ÇAP</t>
  </si>
  <si>
    <t xml:space="preserve">Dalgalar </t>
  </si>
  <si>
    <t>Optik</t>
  </si>
  <si>
    <t>FİZİK DALGALAR KONU ÇALIŞMASI VE 70 SORU ÇAP</t>
  </si>
  <si>
    <t>100 SORU DALGALAR ÇAP</t>
  </si>
  <si>
    <t>Elektrik</t>
  </si>
  <si>
    <t>50 SORU KİMYA HER YERDE 3D</t>
  </si>
  <si>
    <t>55 SORU 345 REHBER MATEMATİK POLİNOM 1.5 SAAT</t>
  </si>
  <si>
    <t>KARIŞIMLAR KİMYA KONU ÇALIŞMASI VE 50 SORU 3D</t>
  </si>
  <si>
    <t>ÇEMBERLER KENAN KARA 2 VİDEO VE 20 SORU ÇÖZÜM</t>
  </si>
  <si>
    <t>ÇEMBERLER KENAN KARA 3 VİDEO VE 40 SORU ÇÖZÜM</t>
  </si>
  <si>
    <t>50 SORU ÇEMBERLER</t>
  </si>
  <si>
    <t>Doğa ve Kimya</t>
  </si>
  <si>
    <t>100 SORU KİMYA KARIŞIMLAR 3D</t>
  </si>
  <si>
    <t xml:space="preserve">KİMYA DOĞA VE KİMYA  KONU ÇALIŞMASI VE 50 SORU </t>
  </si>
  <si>
    <t>BİYOLOJİ EKO SİSTEM VE 90 SORU 345</t>
  </si>
  <si>
    <t>BİYOLOJİ POPÜLASYON VE 50 SORU 345</t>
  </si>
  <si>
    <t xml:space="preserve">40 DENEMETRE </t>
  </si>
  <si>
    <t>OKUL DENEME</t>
  </si>
  <si>
    <t>25 TÜRKÇE</t>
  </si>
  <si>
    <t>33 KİMYA</t>
  </si>
  <si>
    <t>35  BİYOLOJİ</t>
  </si>
  <si>
    <t>42 MATEMATİK</t>
  </si>
  <si>
    <t>FİZİK 30</t>
  </si>
  <si>
    <t>56 GEOMETRİ</t>
  </si>
  <si>
    <t>1 SET TYT BRANŞ DENEMESİ</t>
  </si>
  <si>
    <t>TYT KONU TAKİP ÇİZELGESİ</t>
  </si>
  <si>
    <t xml:space="preserve">Türkçe </t>
  </si>
  <si>
    <t xml:space="preserve"> Soru Sayısı 40</t>
  </si>
  <si>
    <t>Paragrafta Anlam</t>
  </si>
  <si>
    <t>Anlatım Biçimleri</t>
  </si>
  <si>
    <t xml:space="preserve">Sözcük Türleri </t>
  </si>
  <si>
    <t xml:space="preserve">Edat-Bağlaç-Ünlem </t>
  </si>
  <si>
    <t>Filler</t>
  </si>
  <si>
    <t>Ek Fiil</t>
  </si>
  <si>
    <t>Filde Çatı</t>
  </si>
  <si>
    <t>Fiilimsi</t>
  </si>
  <si>
    <t>Matematik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</si>
  <si>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</si>
  <si>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</si>
  <si>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</si>
  <si>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</si>
  <si>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</si>
  <si>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</si>
  <si>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</si>
  <si>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</si>
  <si>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</si>
  <si>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</si>
  <si>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</si>
  <si>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</si>
  <si>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</si>
  <si>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</si>
  <si>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</si>
  <si>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</si>
  <si>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</si>
  <si>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</si>
  <si>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</si>
  <si>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</si>
  <si>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</si>
  <si>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</si>
  <si>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</si>
  <si>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</si>
  <si>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</si>
  <si>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</si>
  <si>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</si>
  <si>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</si>
  <si>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</si>
  <si>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</si>
  <si>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Sayılar</t>
  </si>
  <si>
    <t>Sayı Basamakları</t>
  </si>
  <si>
    <t>OBEB-OKEK</t>
  </si>
  <si>
    <t>Oran Orantı</t>
  </si>
  <si>
    <t>Karmaşık Sayılar</t>
  </si>
  <si>
    <t>Parabol</t>
  </si>
  <si>
    <t>Geometri</t>
  </si>
  <si>
    <t>Soru Sayısı</t>
  </si>
  <si>
    <t>Doğruda ve Üçgende Açılar</t>
  </si>
  <si>
    <t>Dik ve Özel Üçgenler</t>
  </si>
  <si>
    <t>Dik Üçgende Trigonemetrik Bağıntılar</t>
  </si>
  <si>
    <t>İkizkenar ve Eşkenar Üçgen</t>
  </si>
  <si>
    <t>Üçgende Alanlar</t>
  </si>
  <si>
    <t>Üçgende Açıortay Bağıntıları</t>
  </si>
  <si>
    <t>Üçgende Kenarortay Bağıntıları</t>
  </si>
  <si>
    <t>Üçgende Eşlik ve Benzerlik</t>
  </si>
  <si>
    <t>Üçgende Açı-Kenar Bağıntıları</t>
  </si>
  <si>
    <t>Dörtgenler</t>
  </si>
  <si>
    <t>Yamuk</t>
  </si>
  <si>
    <t>Paralelkenar</t>
  </si>
  <si>
    <t>Eşkenar Dörtgen – Deltoid</t>
  </si>
  <si>
    <t>Çemberde Açılar</t>
  </si>
  <si>
    <t>Çemberde Uzunluk</t>
  </si>
  <si>
    <t>Daire</t>
  </si>
  <si>
    <t>Piramitler</t>
  </si>
  <si>
    <t>Küre</t>
  </si>
  <si>
    <t>Koordinat Düzlemi ve Noktanın Analitiği</t>
  </si>
  <si>
    <t>Vektörler-1</t>
  </si>
  <si>
    <t>Tekrar Eden, Dönen ve Yansıyan Şekiller</t>
  </si>
  <si>
    <t>Felsefe</t>
  </si>
  <si>
    <t>Soru Sayısı:5</t>
  </si>
  <si>
    <t>Bilgi Felsefesi</t>
  </si>
  <si>
    <t>Bilim Felsefesi</t>
  </si>
  <si>
    <t>Varlık Felsefesi</t>
  </si>
  <si>
    <t>Ahlak Felsefesi</t>
  </si>
  <si>
    <t>Siyaset Felsefesi</t>
  </si>
  <si>
    <t>Sanat Felsefesi</t>
  </si>
  <si>
    <t>Din Felsefesi</t>
  </si>
  <si>
    <t>Tarih</t>
  </si>
  <si>
    <t>Selçuklu Türkiyesi</t>
  </si>
  <si>
    <t>Uygarlığın Doğuşu ve İlk Uygarlıklar</t>
  </si>
  <si>
    <t>İlk Türk Devletleri</t>
  </si>
  <si>
    <t>İslam Tarihi ve Uygarlığı</t>
  </si>
  <si>
    <t>Türk-İslam Devletleri</t>
  </si>
  <si>
    <t>Türkler’in İslamiyeti Kabulü</t>
  </si>
  <si>
    <t>Türkiye Tarihi</t>
  </si>
  <si>
    <t>Beylikten Devlete (1300-1453)</t>
  </si>
  <si>
    <t xml:space="preserve">Dünya Gücü: Osmanlı Devleti </t>
  </si>
  <si>
    <t>sefaret</t>
  </si>
  <si>
    <t>Osmanlı Duraklama Dönemi</t>
  </si>
  <si>
    <t>Gerileme Devri (1699 – 1792)</t>
  </si>
  <si>
    <t>Arayış Yılları (17. Yüzyıl)</t>
  </si>
  <si>
    <t>Avrupa ve Osmanlı Devleti (18. Yüzyıl)</t>
  </si>
  <si>
    <t>En Uzun Yüzyıl (1800-1922)</t>
  </si>
  <si>
    <t>20.Yüzyıl Başlarında Osmanlı Devleti</t>
  </si>
  <si>
    <t>XIX. YY Osmanlı Devleti</t>
  </si>
  <si>
    <t>1.Dünya Savaşı – Milli Mücadeleye Hazırlık D.</t>
  </si>
  <si>
    <t>Kurtuluş Savaşında Cepheler</t>
  </si>
  <si>
    <t>Türk İnkılabı</t>
  </si>
  <si>
    <t>Atatürkçülük ve Atatürk İlkeleri</t>
  </si>
  <si>
    <t>Türk Dış Politikası</t>
  </si>
  <si>
    <t>Kimya</t>
  </si>
  <si>
    <t>Soru Sayısı:7</t>
  </si>
  <si>
    <t>Asitler-Bazlaar ve Tuzlar</t>
  </si>
  <si>
    <t>Bileşikler</t>
  </si>
  <si>
    <t>Kimyasal Tepkimeler</t>
  </si>
  <si>
    <t>Kimyanın Temel Yasaları</t>
  </si>
  <si>
    <t>Fizik</t>
  </si>
  <si>
    <t>Basınç ve Kaldırma Kuvveti</t>
  </si>
  <si>
    <t>Isı ve Sıcaklık</t>
  </si>
  <si>
    <t>Enerji</t>
  </si>
  <si>
    <t>Elektrostatik</t>
  </si>
  <si>
    <t>Kuvvet ve Hareket</t>
  </si>
  <si>
    <t>Elektrik ve Manyetizma</t>
  </si>
  <si>
    <t>Dalgalar</t>
  </si>
  <si>
    <t>Dünya ve Uzay</t>
  </si>
  <si>
    <t>Biyoloji</t>
  </si>
  <si>
    <t>Soru Sayısı:6</t>
  </si>
  <si>
    <t>Biyoloji Bilimi</t>
  </si>
  <si>
    <t>Canlıların Yapısında Bulunan Temel Bileşenler</t>
  </si>
  <si>
    <t>Canlıların Dünyası Hücrenin Yapısı ve İşlevi</t>
  </si>
  <si>
    <t>2.1.2.2</t>
  </si>
  <si>
    <t>Canlıların Çeşitliliği ve Sınıflandırması</t>
  </si>
  <si>
    <t>Üreme</t>
  </si>
  <si>
    <t>İnsanda Üreme Sistemi</t>
  </si>
  <si>
    <t>Kalıtım. Kalıtımın Genel İlkeleri</t>
  </si>
  <si>
    <t>Modern Genetik Uygulamaları</t>
  </si>
  <si>
    <t>Ekoloji, Ekosistem Ekolojisi</t>
  </si>
  <si>
    <t>Dünyamız</t>
  </si>
  <si>
    <t>İnsan Fizyolojisi</t>
  </si>
  <si>
    <t>Komünite ve Popülasyon Ekolojisi</t>
  </si>
  <si>
    <t>Hayatin Başlangici ve Evrim</t>
  </si>
  <si>
    <t>Coğrafya</t>
  </si>
  <si>
    <t>Doğa ve İnsan</t>
  </si>
  <si>
    <t>Harita Bilgisi</t>
  </si>
  <si>
    <t>Coğrafi Konum</t>
  </si>
  <si>
    <t>Dünya’nın Şekli ve Hareketleri</t>
  </si>
  <si>
    <t>İklim Bilgisi</t>
  </si>
  <si>
    <t>Türkiye’nin İklimi ve Yer Şekilleri</t>
  </si>
  <si>
    <t>Yer’in Şekillenmesi</t>
  </si>
  <si>
    <t>İç ve Dış Kuvvetler</t>
  </si>
  <si>
    <t>Toprak Tipleri</t>
  </si>
  <si>
    <t>Nüfus</t>
  </si>
  <si>
    <t>Ortak Payda: Bölge</t>
  </si>
  <si>
    <t>Ulaşım Yolları</t>
  </si>
  <si>
    <t>Çevre ve İnsan</t>
  </si>
  <si>
    <t>Doğal Afetler</t>
  </si>
  <si>
    <t>Din Kültütü ve A.B.</t>
  </si>
  <si>
    <t>Kuran ve Yorumu</t>
  </si>
  <si>
    <t>Hz. Muhammed’in Hayatı</t>
  </si>
  <si>
    <t>İslam Düşüncesinde Yorumlar</t>
  </si>
  <si>
    <t>İslam Dinine Göre Kötü Alışkanlıklar</t>
  </si>
  <si>
    <t>İslam Düşüncesinde Tasavvuf</t>
  </si>
  <si>
    <t>Vahiy ve Akıl Kur’an Yorumları</t>
  </si>
  <si>
    <t xml:space="preserve">BİLGİ EKSİKLİK ANALİZ </t>
  </si>
  <si>
    <t xml:space="preserve">DİĞER HATALAR </t>
  </si>
  <si>
    <t>BİLGİ EKSİK</t>
  </si>
  <si>
    <t>YANLIŞ OKUMA</t>
  </si>
  <si>
    <t>BİLGİYİ KULLANAMADIM</t>
  </si>
  <si>
    <t>YANLIŞ İŞARETLEME</t>
  </si>
  <si>
    <t>YORUM EKSİK</t>
  </si>
  <si>
    <t>İŞLEM HATASI</t>
  </si>
  <si>
    <t>YANLIŞ YORUMLAMA VEYA EKSİK YORUM</t>
  </si>
  <si>
    <t>DİKKATSİZLİK</t>
  </si>
  <si>
    <t>KAVRAM TANIM EKSİKLİĞİ</t>
  </si>
  <si>
    <t>Boş Bırakılan 2 …. Yere Kelime Bulma</t>
  </si>
  <si>
    <t>Parentez içindeki kelimelerin anlamını soruyor.</t>
  </si>
  <si>
    <t>AYDIN</t>
  </si>
  <si>
    <t>3D  MATEMATİK</t>
  </si>
  <si>
    <t>PALME FİZİK</t>
  </si>
  <si>
    <t>MEB SAYFA</t>
  </si>
  <si>
    <t>MEB SÜRE</t>
  </si>
  <si>
    <t>İkinci Derece Denklemler</t>
  </si>
  <si>
    <t>İkinci Derece Fonksiyonların İnc (Parabol)</t>
  </si>
  <si>
    <t>Denklem ve Eşitsizlik Sistemleri</t>
  </si>
  <si>
    <t>Tekrar Testi</t>
  </si>
  <si>
    <t>Trigonometri</t>
  </si>
  <si>
    <t>Logaritma</t>
  </si>
  <si>
    <t>Limit ve Süreklilik</t>
  </si>
  <si>
    <t>Türev</t>
  </si>
  <si>
    <t>İntegral</t>
  </si>
  <si>
    <t>Sayma ve Olasılık</t>
  </si>
  <si>
    <t>Vektör</t>
  </si>
  <si>
    <t>15sayfa</t>
  </si>
  <si>
    <t>45dk</t>
  </si>
  <si>
    <t>Bağıl-Bileşik Hareket</t>
  </si>
  <si>
    <t>14sayfa</t>
  </si>
  <si>
    <t>Bir Noktanın Dengesi</t>
  </si>
  <si>
    <t>28sayfa</t>
  </si>
  <si>
    <t>2saat</t>
  </si>
  <si>
    <t>Tork Denge</t>
  </si>
  <si>
    <t>Ağırlık ve Kütle Merkezi</t>
  </si>
  <si>
    <t>30sayfa</t>
  </si>
  <si>
    <t>Bir Boyutta Sabit İvmeli Hareket</t>
  </si>
  <si>
    <t>İki Boyutlu Sabit İvmeli Hareket</t>
  </si>
  <si>
    <t>Newtonun Hareket Yapıları</t>
  </si>
  <si>
    <t>Enerji ve Hareket</t>
  </si>
  <si>
    <t>İtme ve Çizgizel Momentum</t>
  </si>
  <si>
    <t>Düzgün Çembersel Hareket</t>
  </si>
  <si>
    <t>Açısal Momentum</t>
  </si>
  <si>
    <t>Dönerek Öteleme Hareketi</t>
  </si>
  <si>
    <t>Kütle Çekimi ve Kepler Kanunu</t>
  </si>
  <si>
    <t>Basit Harmonik Hareket</t>
  </si>
  <si>
    <t>Elektriksel Kuvvet ve Alan</t>
  </si>
  <si>
    <t>Elektriksel Potansiyel ve Enerji</t>
  </si>
  <si>
    <t>Düzgün Elektrik Alan</t>
  </si>
  <si>
    <t>Sığa ve Kondansatör</t>
  </si>
  <si>
    <t>Manyetik Alan Manyetik Kuvvet</t>
  </si>
  <si>
    <t>İndüksiyon Akımı</t>
  </si>
  <si>
    <t>Alternatif Akım</t>
  </si>
  <si>
    <t>Transfarmatör</t>
  </si>
  <si>
    <t>Dalga Mekaniği</t>
  </si>
  <si>
    <t>Kırılım Dopler</t>
  </si>
  <si>
    <t>Girişim</t>
  </si>
  <si>
    <t>Elektromanyetik Dalga</t>
  </si>
  <si>
    <t>Özel Görelik</t>
  </si>
  <si>
    <t>Siyah Cisim Işıması</t>
  </si>
  <si>
    <t>Fotoelektrik</t>
  </si>
  <si>
    <t>Kampton ve De-Brokly</t>
  </si>
  <si>
    <t>Atom Teorileri</t>
  </si>
  <si>
    <t>Atom Altı Parçacıklar</t>
  </si>
  <si>
    <t>Büyük Patlama ve Evrenin Oluşumu</t>
  </si>
  <si>
    <t>Radyoaktivite</t>
  </si>
  <si>
    <t>Fiziğin Teknolojideki Uygulamaları</t>
  </si>
  <si>
    <t>49sayfa</t>
  </si>
  <si>
    <t>3saat</t>
  </si>
  <si>
    <t>Periyodik Cetvel</t>
  </si>
  <si>
    <t>Mol Kavramı ve Kimyasal Hesaplamalar</t>
  </si>
  <si>
    <t>40sayfa</t>
  </si>
  <si>
    <t>Kimyasal Tepkimelerde Enerji</t>
  </si>
  <si>
    <t>Kimyasal Tepkimelerde Hız</t>
  </si>
  <si>
    <t>Kimyasal Tepkimelerde Denge</t>
  </si>
  <si>
    <t>Sulu Çözeltilerde Denge (Asit ve Bazlar)</t>
  </si>
  <si>
    <t>Elektrokimya</t>
  </si>
  <si>
    <t>Organik Kimya-I</t>
  </si>
  <si>
    <t>Organik Kimya-II</t>
  </si>
  <si>
    <t>Enerji Kaynakları ve Bilimsel Gelişmeler</t>
  </si>
  <si>
    <t>Yaşam Bilimi Biyoloji</t>
  </si>
  <si>
    <t>Canlıların Yapısında Bulunan Temel Bile.</t>
  </si>
  <si>
    <t>Hücre</t>
  </si>
  <si>
    <t>Canlıların Dünyası</t>
  </si>
  <si>
    <t>Hücre Bölünmeleri ve Üreme Çeşitleri</t>
  </si>
  <si>
    <t>Güncel Çevre Sorunları ve İnsan</t>
  </si>
  <si>
    <t>Kominite ve  Poülasyon Ekolojisi</t>
  </si>
  <si>
    <t>Canlılarda Enerji Dönüşümleri</t>
  </si>
  <si>
    <t>Genden Proteine</t>
  </si>
  <si>
    <t>Bitki Biyolojisi</t>
  </si>
  <si>
    <t>Sinir Sistemi</t>
  </si>
  <si>
    <t>18sayfa</t>
  </si>
  <si>
    <t>5saat</t>
  </si>
  <si>
    <t>Duyu Organları</t>
  </si>
  <si>
    <t>12sayfa</t>
  </si>
  <si>
    <t>5.5saat</t>
  </si>
  <si>
    <t>Endokrin Sistem</t>
  </si>
  <si>
    <t>6saat</t>
  </si>
  <si>
    <t>İskelet-Kas Sistemi</t>
  </si>
  <si>
    <t>Dolaşım-Bağışıklık Sistemi</t>
  </si>
  <si>
    <t>Sindirim Sistemi</t>
  </si>
  <si>
    <t>Solunum Sistemi</t>
  </si>
  <si>
    <t>Boşaltım Sistemi</t>
  </si>
  <si>
    <t>Canlılar ve Çevre</t>
  </si>
  <si>
    <t>PALME  KİMYA</t>
  </si>
  <si>
    <t>PALME BİYOLOJİ</t>
  </si>
  <si>
    <t>VİDEO SÜRE</t>
  </si>
  <si>
    <t>3D-</t>
  </si>
  <si>
    <t>REHBER MATEMATİK</t>
  </si>
  <si>
    <t>MEB-VİP FİZİK</t>
  </si>
  <si>
    <t>MEB-KİMYA ADASI</t>
  </si>
  <si>
    <t>MEB-CİCİ BİYOLOJİ</t>
  </si>
  <si>
    <t>KENDİSİ ÇALIŞTI</t>
  </si>
  <si>
    <t>50 MATEMATİK 345 TAMAMLANACAK</t>
  </si>
  <si>
    <t>10 GEOMTRİ</t>
  </si>
  <si>
    <t>40 BİYOLOJİ</t>
  </si>
  <si>
    <t>TYT TÜRKÇE DENEMESİ</t>
  </si>
  <si>
    <t>20 GEOMTRİ</t>
  </si>
  <si>
    <t xml:space="preserve"> TYT GENEL DENEME</t>
  </si>
  <si>
    <t>TYT DENEME ANALİZ</t>
  </si>
  <si>
    <t>MATEMATİK FONKSİYON KONU ÇALIŞMASI</t>
  </si>
  <si>
    <t>MATEMATİK SORU ÇÖZÜMÜ 34 3D</t>
  </si>
  <si>
    <t>MATEMATİK SORU ÇÖZÜMÜ 55 KAREKÖK</t>
  </si>
  <si>
    <t>BİYOLOJİ SİNİR SİSTEMİ KONU ÇALIŞMASI</t>
  </si>
  <si>
    <t>BİYOLOJİ SİNİR SİSTEMİ KONU ÇALIŞMASI VE 20 SORU ÇÖZÜMÜ PALME</t>
  </si>
  <si>
    <t>BİYOLOJİ SİNİR SİSTEMİ 30 SORU ÇÖZÜMÜ PALME</t>
  </si>
  <si>
    <t>FİZİK VEKTÖRLER 15 SORU</t>
  </si>
  <si>
    <t>KİMYA MODERN ATOM TEORİSİ KONU ÇALIŞMASI</t>
  </si>
  <si>
    <t>KİMYA MODERN ATOM TEORİSİ 45 SORU ÇÖZÜMÜ PALME</t>
  </si>
  <si>
    <t>BİYOLOJİ ENDOKRİN SİSTEM KONU ÇALIŞMASI</t>
  </si>
  <si>
    <t>MATEMATİK PARABOL KONU ÇALIŞMASI</t>
  </si>
  <si>
    <t>TYT SOSYAL DENEMESİ BİLGİ SARMALI</t>
  </si>
  <si>
    <t>TYT FEN DENEMESİ BİLGİ SARMALI</t>
  </si>
  <si>
    <t>TYT MATEMATİK DENEMESİ DENEMETRE</t>
  </si>
  <si>
    <t>33sayfa</t>
  </si>
  <si>
    <t>2.5saat</t>
  </si>
  <si>
    <t>1.5saat</t>
  </si>
  <si>
    <t>26sayfa</t>
  </si>
  <si>
    <t>27sayfa</t>
  </si>
  <si>
    <t>32sayfa</t>
  </si>
  <si>
    <t>24sayfa</t>
  </si>
  <si>
    <t>1saat</t>
  </si>
  <si>
    <t>8sayfa</t>
  </si>
  <si>
    <t>30dk</t>
  </si>
  <si>
    <t>20sayfa</t>
  </si>
  <si>
    <t>16sayfa</t>
  </si>
  <si>
    <t>17sayfa</t>
  </si>
  <si>
    <t>22sayfa</t>
  </si>
  <si>
    <t>6sayfa</t>
  </si>
  <si>
    <t>9sayfa</t>
  </si>
  <si>
    <t>MATEMATİK SORU FONKSİYON 36 SORU ÇÖZÜMÜ  3D</t>
  </si>
  <si>
    <t>MATEMATİK PARABOL 30 SORU ÇÖZÜMÜ 3D</t>
  </si>
  <si>
    <t>MATEMATİK FONKSİYON SORU ÇÖZÜMÜ 55 KAREKÖK</t>
  </si>
  <si>
    <t>MATEMATİK PARABOL 30 SORU ÇÖZÜMÜ KAREKÖK</t>
  </si>
  <si>
    <t>MATEMATİK PARABOL 24 SORU ÇÖZÜMÜ KAREKÖK</t>
  </si>
  <si>
    <t>MATEMATİK İKİNCİ DERECE DENKLEMLER KONU ÇALIŞMASI</t>
  </si>
  <si>
    <t>BİYOLOJİ ENDOKRİN SİSTEM 30 SORU ÇÖZÜMÜ PALME</t>
  </si>
  <si>
    <t>BİYOLOJİ ENDOKRİN SİSTEM 20 SORU ÇÖZÜMÜ PALME</t>
  </si>
  <si>
    <t>FİZİK BAĞIL HAREKET 18 SORU</t>
  </si>
  <si>
    <t>KİMYA MODERN ATOM TEORİSİ 30 SORU ÇÖZÜMÜ PALME</t>
  </si>
  <si>
    <t>KİMYA GAZLAR KONU ÇALIŞMASI</t>
  </si>
  <si>
    <t>MATEMATİK SORU FONKSİYON 30 SORU ÇÖZÜMÜ  3D</t>
  </si>
  <si>
    <t>MATEMATİK FONKSİYON SORU ÇÖZÜMÜ 50 KAREKÖK</t>
  </si>
  <si>
    <t>MATEMATİK İKİNCİ DERECE DENKLEM 40 SORU ÇÖZÜMÜ 3D</t>
  </si>
  <si>
    <t>MATEMATİK İKİNCİ DERECE DENKLEM 33 SORU ÇÖZÜMÜ KAREKÖK</t>
  </si>
  <si>
    <t>MATEMATİK DENKLEM VE EŞİRSİZLİK KONU ÇALIŞMASI</t>
  </si>
  <si>
    <t>MATEMATİK DENKLEM VE EŞİTSİZLİK 40 SORU ÇÖZÜMÜ 3D</t>
  </si>
  <si>
    <t>MATEMATİK DENKLEM VE EŞİTSİZLİK 60 SORU ÇÖZÜMÜ KAREKÖK</t>
  </si>
  <si>
    <t>BİYOLOJİ DUYU ORGANLARI KONU ÇALIŞMASI</t>
  </si>
  <si>
    <t>BİYOLOJİ DUYU ORGANLARI 35 SORU ÇÖZÜMÜ PALME</t>
  </si>
  <si>
    <t>FİZİK BİR BOYUTTA HAREKETKONU ÇALIŞMASI</t>
  </si>
  <si>
    <t>FİZİK BİR BOYUTTA HAREKET 30 SORU ÇÖZÜMÜ PALME</t>
  </si>
  <si>
    <t>KİMYA GAZLAR 60 SORU ÇÖZÜMÜ PALME</t>
  </si>
  <si>
    <t>MATEMATİK DENKLEM VE EŞİTSİZLİK 25 SORU ÇÖZÜMÜ 3D</t>
  </si>
  <si>
    <t>MATEMATİK DENKLEM VE EŞİTSİZLİK 30 SORU ÇÖZÜMÜ 3D</t>
  </si>
  <si>
    <t>MATEMATİK DENKLEM VE EŞİTSİZLİK 25 SORU ÇÖZÜMÜ KAREKÖK</t>
  </si>
  <si>
    <t>MATEMATİK DENKLEM VE EŞİTSİZLİK 22 SORU ÇÖZÜMÜ KAREKÖK</t>
  </si>
  <si>
    <t>MATEMATİK POLİNOMLAR KONU ÇALIŞMASI</t>
  </si>
  <si>
    <t>MATEMATİK POLİNOMLAR 30 SORU ÇÖZÜMÜ 3D</t>
  </si>
  <si>
    <t>MATEMATİK POLİNOMLAR 20 SORU ÇÖZÜMÜ 3D</t>
  </si>
  <si>
    <t>MATEMATİK POLİNOMLAR 50 SORU ÇÖZÜMÜ KAREKÖK</t>
  </si>
  <si>
    <t>FİZİK BİR BOYUTTA HAREKET KONU ÇALIŞMASI</t>
  </si>
  <si>
    <t xml:space="preserve">KİMYA ELEKTOKİMYA KONU ÇALIŞMASI  </t>
  </si>
  <si>
    <t>KİMYA ELEKTROKİMYA 40 SORU ÇÖZÜMÜ PALME</t>
  </si>
  <si>
    <t>KİMYA ELEKTROKİMYA 20 SORU ÇÖZÜMÜ PALME</t>
  </si>
  <si>
    <t>MATEMATİK TRİGONEMETRİ KONU ÇALIŞMASI</t>
  </si>
  <si>
    <t>MATEMATİK TRİGONOMETRİ 50 SORU ÇÖZÜMÜ KAREKÖK</t>
  </si>
  <si>
    <t>MATEMATİK TRİGONOMETRİ 50 SORU ÇÖZÜMÜ 3D</t>
  </si>
  <si>
    <t>MATEMATİK TRİGONOMETRİ 40 SORU ÇÖZÜMÜ 3D</t>
  </si>
  <si>
    <t>BİYOLOJİ DESTEK VE HAREKET SİSTEMİ  KONU ÇALIŞMASI</t>
  </si>
  <si>
    <t>BİYOLOJİ DESTEK VE HAREKET SİSTEMİ  30 SORU ÇÖZÜMÜ PALME</t>
  </si>
  <si>
    <t>FİZİK DENGE TORK AĞIRLIK MERKEZİ  KONU ÇALIŞMASI VE 30 SORU ÇÖZÜMÜ PALME</t>
  </si>
  <si>
    <t>KİMYA KARBON KİMYASI KONU ÇALIŞMASI</t>
  </si>
  <si>
    <t>KİMYA KARBON KİMYASI 40 SORU ÇÖZÜMÜ PALME</t>
  </si>
  <si>
    <t xml:space="preserve">TYT MATEMATİK DENEMESİ </t>
  </si>
  <si>
    <t>TYT TÜRKÇE DİLBİLGİSİ KONU  ÇALIŞMASI</t>
  </si>
  <si>
    <t>FİZİK İTME VE MOMENTUM   KONU ÇALIŞMASI VE 25 SORU ÇÖZÜMÜ PALME</t>
  </si>
  <si>
    <t>FİZİK BASİT MAKİNELER KONU ÇALIŞMASI VE 25 SORU ÇÖZÜMÜ PALME</t>
  </si>
  <si>
    <t>KİMYA KARBON KİMYASI 10 SORU ÇÖZÜMÜ PALME</t>
  </si>
  <si>
    <t>AYT FİZİK ÇEMBERSEL HAREKET  KONU ÇALIŞMASI VE 25 SORU ÇÖZÜMÜ PALME</t>
  </si>
  <si>
    <t>AYT FİZİK ÇEMBERSEL HAREKET  KONU ÇALIŞMASI VE 10 SORU ÇÖZÜMÜ PALME</t>
  </si>
  <si>
    <t>KİMYA ORGANİK KİMYA-I KONU ÇALIŞMASI VE SORU ÖZÜMÜ</t>
  </si>
  <si>
    <t>TYT TÜRKÇE DENEMESİ+10 ALES</t>
  </si>
  <si>
    <t>AYT MATEMATİK LOGARİTMA KONU ÇALIŞMASI</t>
  </si>
  <si>
    <t>AYT BİYOLOJİ EKOLOJİ KONU ÇALIŞMASI</t>
  </si>
  <si>
    <t>AYT BİYOLOJİ EKOLOJİ KONU ÇALIŞMASI VE 30 SORU ÇÖZÜMÜ PALME</t>
  </si>
  <si>
    <t>AYT BİYOLOJİ EKOLOJİ KONU ÇALIŞMASI VE 20 SORU ÇÖZÜMÜ PALME</t>
  </si>
  <si>
    <t>AYT FİZİK ÇİŞ VE ENERJİ  KONU ÇALIŞMASI VE 20 SORU ÇÖZÜMÜ PALME</t>
  </si>
  <si>
    <t>AYT FİZİK ÇİŞ VE ENERJİ  KONU ÇALIŞMASI VE 12 SORU ÇÖZÜMÜ PALME</t>
  </si>
  <si>
    <t>1. Deneme-özdebir</t>
  </si>
  <si>
    <t>AYT FİZİK İŞ VE ENERJİ  KONU ÇALIŞMASI VE 20 SORU ÇÖZÜMÜ PALME</t>
  </si>
  <si>
    <t>MATEMATİK LOGARİTMA 50 SORU ÇÖZÜMÜ 3D</t>
  </si>
  <si>
    <t>MATEMATİK LOGARİTMA 30 SORU ÇÖZÜMÜ 3D</t>
  </si>
  <si>
    <t>MATEMATİK LOGARİTMA 50 SORU ÇÖZÜMÜ KAREKÖK</t>
  </si>
  <si>
    <t>MATEMATİK TEKRAR TESTLERİ ÇÖZÜMÜ 50</t>
  </si>
  <si>
    <t>MATEMATİK DİZİLER KONU ÇALIŞMASI</t>
  </si>
  <si>
    <t>AYT BİYOLOJİ SOLUNUM KONU ÇALIŞMASI</t>
  </si>
  <si>
    <t>AYT BİYOLOJİ SOLUNUM KONU ÇALIŞMASI VE 30 SORU ÇÖZÜMÜ PALME</t>
  </si>
  <si>
    <t>AYT BİYOLOJİ SOLUNUM KONU ÇALIŞMASI VE 40 SORU ÇÖZÜMÜ PALME</t>
  </si>
  <si>
    <t>KİMYA ORGANİK  KONU ÇALIŞMASI VE 40 SORU ÇÖZÜMÜ PALME</t>
  </si>
  <si>
    <t>KİMYA ORGANİK  KONU ÇALIŞMASI VE 50 SORU ÇÖZÜMÜ PALME</t>
  </si>
  <si>
    <t>MATEMATİK LOGARİTMA 20 SORU ÇÖZÜMÜ 3D</t>
  </si>
  <si>
    <t>MATEMATİK DİZİLER 36 SORU ÇÖZÜMÜ 3D</t>
  </si>
  <si>
    <t>MATEMATİK DİZİLER 50 SORU ÇÖZÜMÜ KAREKÖK</t>
  </si>
  <si>
    <t xml:space="preserve">AYT BİYOLOJİ FOTOSENTEZ KONU ÇALIŞMASI </t>
  </si>
  <si>
    <t>AYT BİYOLOJİ FOTOSENTEZ 30 SORU ÇÖZÜMÜ PLAME</t>
  </si>
  <si>
    <t>AYT FİZİK ÇEMBERSEL HAREKET KONU ÇALIŞMASI VE 25 SORU ÇÖZÜMÜ PALME</t>
  </si>
  <si>
    <t>AYT FİZİK BASİT HARMONİK HAREKET  KONU ÇALIŞMASI VE 25 SORU ÇÖZÜMÜ PALME</t>
  </si>
  <si>
    <t>KİMYA ORGANİK  KONU ÇALIŞMASI VE 25 SORU ÇÖZÜMÜ PALME</t>
  </si>
  <si>
    <t>KİMYA ENERJİ KAYNAKLARI KONU ÇALIŞMASI VE 30 SORU ÇÖZÜMÜ PALME</t>
  </si>
  <si>
    <t>Diziler ve Seriler</t>
  </si>
  <si>
    <t>MATEMATİK LİMİT KONU ÇALIŞMASI</t>
  </si>
  <si>
    <t>AYT BİYOLOJİ FOTOSENTEZ 30 SORU ÇÖZÜMÜ PALME</t>
  </si>
  <si>
    <t>AYT FİZİK ELEKTRİKSEL KUVVET VE ALAN KONU ÇALIŞMASI VE 30 SORU ÇÖZÜMÜ</t>
  </si>
  <si>
    <t>AYT FİZİK ELEKTRİKSEL POTANSİYEL KONU ÇALIŞMASI VE 20 SORU ÇÖZÜMÜ</t>
  </si>
  <si>
    <t>AYT FİZİK MANYETİZMA POTANSİYEL KONU ÇALIŞMASI VE 20 SORU ÇÖZÜMÜ</t>
  </si>
  <si>
    <t>AYT EKOLOJİ KONU ÇALIŞMASI 30 SORU ÇÖZÜMÜ PALME</t>
  </si>
  <si>
    <t>AYT EKOLOJİ KONU ÇALIŞMASI 20 SORU ÇÖZÜMÜ PALME</t>
  </si>
  <si>
    <t xml:space="preserve">AYT EKOLOJİ KONU ÇALIŞMASI </t>
  </si>
  <si>
    <t>AYT EKOLOJİ KONU ÇALIŞMASI 15  SORU ÇÖZÜMÜ PALME</t>
  </si>
  <si>
    <t>AYT GEN KONU ÇALIŞMASI 20 SORU ÇÖZÜMÜ PALME</t>
  </si>
  <si>
    <t>AYT GEN KONU ÇALIŞMASI 10 SORU ÇÖZÜMÜ PALME</t>
  </si>
  <si>
    <t>MATEMATİK LİMİT 35 SORU ÇÖZÜMÜ KAREKÖK</t>
  </si>
  <si>
    <t>MATEMATİK LİMİT VE SÜREKLİLİK  35 SORU ÇÖZÜMÜ 3D</t>
  </si>
  <si>
    <t>MATEMATİK LİMİT VE SÜREKLİLİK  25 SORU ÇÖZÜMÜ 3D</t>
  </si>
  <si>
    <t>MATEMATİK LİMİT 25 SORU ÇÖZÜMÜ KAREKÖK</t>
  </si>
  <si>
    <t>KONU TEKRAR</t>
  </si>
  <si>
    <t>AYT DUYU ORGANLARI KONU ÇALIŞMASI 20 SORU ÇÖZÜMÜ PALME</t>
  </si>
  <si>
    <t>AYT DUYU ORGANLARI KONU ÇALIŞMASI 10 SORU ÇÖZÜMÜ PALME</t>
  </si>
  <si>
    <t>AYT FİZİK MANYETİZMA POTANSİYEL KONU ÇALIŞMASI VE 20 SORU ÇÖZÜMÜ PALME</t>
  </si>
  <si>
    <t>AYT FİZİK İTME VE MOMENTUM KONU ÇALIŞMASI VE 20 SORU ÇÖZÜMÜ</t>
  </si>
  <si>
    <t>AYT FİZİK İTME VE MOMENTUM KONU ÇALIŞMASI VE 30 SORU ÇÖZÜMÜ</t>
  </si>
  <si>
    <t>AYT FİZİK İTME ÇEKİM KUVVETİ KONU ÇALIŞMASI VE 20 SORU ÇÖZÜMÜ</t>
  </si>
  <si>
    <t>AYT BİYOLOJİ DESTEK VE HAREKET  KONU ÇALIŞMASI 15 SORU ÇÖZÜMÜ PALME</t>
  </si>
  <si>
    <t>AYT DOLAŞIM SİSTEMİ  KONU ÇALIŞMASI 15 SORU ÇÖZÜMÜ PALME</t>
  </si>
  <si>
    <t>AYT FİZİK SU DALGALARI  KONU ÇALIŞMASI VE 45 SORU ÇÖZÜMÜ PALME</t>
  </si>
  <si>
    <t>AYT FİZİK IŞIKTA GİRİŞİM KONU ÇALIŞMASI VE 25 SORU ÇÖZÜMÜ PALME</t>
  </si>
  <si>
    <t>AYT FİZİK AÇISAL MOMENTUM KONU ÇALIŞMASI VE 15 SORU ÇÖZÜMÜ PALME</t>
  </si>
  <si>
    <t>AYT FİZİK KÜTLE ÇEKİM KONU ÇALIŞMASI VE 15 SORU ÇÖZÜMÜ PALME</t>
  </si>
  <si>
    <t>MATEMATİK LOGARİTMA  40 SORU ÇÖZÜMÜ 3D</t>
  </si>
  <si>
    <t xml:space="preserve">MATEMATİK TÜREV KONU ÇALIŞMASI </t>
  </si>
  <si>
    <t xml:space="preserve">MATEMATİK TÜREV  50 SORU ÇÖZÜMÜ </t>
  </si>
  <si>
    <t>AYT BİYOLOJİ ENDOKRİN SİSTEM KONU ÇALIŞMASI 15 SORU ÇÖZÜMÜ PALME</t>
  </si>
  <si>
    <t>AYT BİYOLOJİ ENDOKRİN SİSTEM KONU ÇALIŞMASI 20 SORU ÇÖZÜMÜ PALME</t>
  </si>
  <si>
    <t>KİMYA ORGANİK  KİMYASAL TEPKŞMELERDE HIZ VE 25 SORU ÇÖZÜMÜ PALME</t>
  </si>
  <si>
    <t>KİMYA ORGANİK  KİMYASAL TEPKŞMELERDE HIZ VE 20 SORU ÇÖZÜMÜ PALME</t>
  </si>
  <si>
    <t>KİMYA ORGANİK  DENGE 40 SORU ÇÖZÜMÜ PALME</t>
  </si>
  <si>
    <t>AYT FİZİK ATOM MODELLERİ  KONU ÇALIŞMASI VE 25 SORU ÇÖZÜMÜ PALME</t>
  </si>
  <si>
    <t>AYT FİZİK MANYETYİK ALAN VE KUVVET KONU ÇALIŞMASI VE 25 SORU ÇÖZÜMÜ PALME</t>
  </si>
  <si>
    <t>AYT FİZİK ELEKTRİKSEL SIĞA KONU ÇALIŞMASI VE 20 SORU ÇÖZÜMÜ PALME</t>
  </si>
  <si>
    <t>MATEMATİK TÜREV 50 SORU ÇÖZÜMÜ 3D</t>
  </si>
  <si>
    <t>MATEMATİK TÜREV 25 SORU ÇÖZÜMÜ KAREKÖK</t>
  </si>
  <si>
    <t>MATEMATİK TÜREV 50 SORU ÇÖZÜMÜ KAREKÖK</t>
  </si>
  <si>
    <t>AYT BİYOLOJİ SİNDİRİM SİSTEMİ   KONU ÇALIŞMASI 15 SORU ÇÖZÜMÜ PALME</t>
  </si>
  <si>
    <t>AYT BİYOLOJİ SİNDİRİM SİSTEMİ   KONU ÇALIŞMASI 25 SORU ÇÖZÜMÜ PALME</t>
  </si>
  <si>
    <t>KİMYA ORGANİK  SIVI ÇÖZELTİLER  30 SORU ÇÖZÜMÜ PALME</t>
  </si>
  <si>
    <t>AYT FİZİK ELEKTROMANYATİK DALGA KONU ÇALIŞMASI VE 40 SORU ÇÖZÜMÜ PALME</t>
  </si>
  <si>
    <t>AYT FİZİK BÜYÜK PATLAMA KONU ÇALIŞMASI VE 30 SORU ÇÖZÜMÜ PALME</t>
  </si>
  <si>
    <t>AYT FİZİK RADYOAKTİVİTE KONU ÇALIŞMASI VE 30 SORU ÇÖZÜMÜ PALME</t>
  </si>
  <si>
    <t>AYT FİZİK ÖZEL GÖRELİLİK KONU ÇALIŞMASI VE 30 SORU ÇÖZÜMÜ PALME</t>
  </si>
  <si>
    <t>AYT FİZİK FOTOELEKTRİK KONU ÇALIŞMASI VE 50 SORU ÇÖZÜMÜ PALME</t>
  </si>
  <si>
    <t>MATEMATİK POLİNOMLAR 25 SORU ÇÖZÜMÜ 3D</t>
  </si>
  <si>
    <t>MATEMATİK POLİNOMLAR 20 SORU DENEKLEMLER ÇÖZÜMÜ 3D</t>
  </si>
  <si>
    <t>MATEMATİK FONKSİYONLAR 25 SORU ÇÖZÜMÜ 3D</t>
  </si>
  <si>
    <t>MATEMATİK TÜMEVARIM 47 SORU ÇÖZÜMÜ 3D</t>
  </si>
  <si>
    <t>MATEMATİK TRİGONOMETRİ 30 SORU ÇÖZÜMÜ 3D</t>
  </si>
  <si>
    <t>MATEMATİK TÜMEVARIM 20 SORU ÇÖZÜMÜ 3D</t>
  </si>
  <si>
    <t>MATEMATİK TÜREV 15 SORU ÇÖZÜMÜ 3D</t>
  </si>
  <si>
    <t>MATEMATİK KAREKÖK TEKRAR 30 SORU ÇÖZÜMÜ</t>
  </si>
  <si>
    <t>AYT BİYOLOJİ TEKRAR PALME</t>
  </si>
  <si>
    <t>AYT FİZİK İTME VE MOMENTUM KONU ÇALIŞMASI VE 20 SORU ÇÖZÜMÜ PALME</t>
  </si>
  <si>
    <t>AYT FİZİK İŞ VE ENERJİ  KONU ÇALIŞMASI VE 30 SORU ÇÖZÜMÜ PALME</t>
  </si>
  <si>
    <t>AYT FİZİK DENGE VE TORK KONU ÇALIŞMASI VE 20 SORU ÇÖZÜMÜ PALME</t>
  </si>
  <si>
    <t>AYT FİZİK BASİT MAKİNELER VE ÇEMBERSEL HAREKET   KONU ÇALIŞMASI VE 25 SORU ÇÖZÜMÜ PALME</t>
  </si>
  <si>
    <t>AYT FİZİK SABİT İVMELİ HAREKET KONU ÇALIŞMASI VE 20 SORU ÇÖZÜMÜ PALME</t>
  </si>
  <si>
    <t>AYT FİZİK BASİT HORMANİK HAREKET KONU ÇALIŞMASI VE 20 SORU ÇÖZÜMÜ PALME</t>
  </si>
  <si>
    <t>MATEMATİK TÜREV 25 SORU ÇÖZÜMÜ 3D</t>
  </si>
  <si>
    <t>AYT BİYOLOJİ DESTEK HAREKET 30 SORU ÇÖZÜMÜ PALME</t>
  </si>
  <si>
    <t>AYT BİYOLOJİ SİNDİRİM SİSTEMİ  30 SORU ÇÖZÜMÜ PALME</t>
  </si>
  <si>
    <t>AYT BİYOLOJİ FOTOSENTEZ 20 SORU ÇÖZÜMÜ PALME</t>
  </si>
  <si>
    <t>AYT BİYOLOJİ BAĞIŞIKLIK SİSTEMİ 10 SORU ÇÖZÜMÜ PALME</t>
  </si>
  <si>
    <t>AYT BİYOLOJİ SOLUNUM SİSTEMİ 30 SORU ÇÖZÜMÜ PALME</t>
  </si>
  <si>
    <t>AYT BİYOLOJİ SOLUNUM SİSTEMİ 20 SORU ÇÖZÜMÜ PALME</t>
  </si>
  <si>
    <t>KİMYA ORGANİK  ELEKTROKİMYA  30 SORU ÇÖZÜMÜ PALME</t>
  </si>
  <si>
    <t>KİMYA ORGANİK  ELEKTROKİMYA  20 SORU ÇÖZÜMÜ PALME</t>
  </si>
  <si>
    <t>KİMYA GAZLAR 20 SORU ÇÖZÜMÜ PALME</t>
  </si>
  <si>
    <t>AYT FİZİK RODYAAKTİVİTE KONU ÇALIŞMASI VE 15 SORU ÇÖZÜMÜ PALME</t>
  </si>
  <si>
    <t>AYT FİZİK SİYAH CİSMİN IŞIMI  KONU ÇALIŞMASI VE 10 SORU ÇÖZÜMÜ PALME</t>
  </si>
  <si>
    <t>AYT FİZİK FOTOELEKTRİK OLAY  KONU ÇALIŞMASI VE 20 SORU ÇÖZÜMÜ PALME</t>
  </si>
  <si>
    <t>AYT FİZİK KOMTON KONU ÇALIŞMASI VE 15 SORU ÇÖZÜMÜ PALME</t>
  </si>
  <si>
    <t>AYT FİZİK İKİ BOYUTLU HAREKET KONU ÇALIŞMASI ESKİ SORULAR BAKILACAK</t>
  </si>
  <si>
    <t>PALME TEKRAR</t>
  </si>
  <si>
    <t xml:space="preserve">AYT MATEMATİK 3D 35 SORU ÇÖZÜMÜ </t>
  </si>
  <si>
    <t>AYT MATEMATİK KAREKÖK 25 SORU ÇÖZÜMÜ  TEKRAR</t>
  </si>
  <si>
    <t>AYT BİYOLOJİ BAĞIŞIKLIK SİSTEMİ KONU ÇALIŞMASI VE 15 SORU ÇÖZÜMÜ PALME</t>
  </si>
  <si>
    <t>AYT BİYOLOJİ BAĞIŞIKLIK SİSTEMİ KONU ÇALIŞMASI VE 5 SORU ÇÖZÜMÜ PALME</t>
  </si>
  <si>
    <t>AYT BİYOLOJİ ÜREME SİSTEMİ KONU ÇALIŞMASI VE 15 SORU ÇÖZÜMÜ PALME</t>
  </si>
  <si>
    <t>AYT BİYOLOJİ ÜREME SİSTEMİ KONU ÇALIŞMASI VE 25 SORU ÇÖZÜMÜ PALME</t>
  </si>
  <si>
    <t>KİMYA DENGE 20 SORU ÇÖZÜMÜ PALME</t>
  </si>
  <si>
    <t>ACİL 30 GEOMTRİ</t>
  </si>
  <si>
    <t>ACİL TYT 30 GEOMTRİ</t>
  </si>
  <si>
    <t>ACİL AYT 50 GEOMETRİ SORU ÇÖZÜMÜ</t>
  </si>
  <si>
    <t>ACİL TYT 50 GEOMTRİ</t>
  </si>
  <si>
    <t xml:space="preserve">AYT MATEMATİK TÜREV VE LOGARİTMA ÇALIŞACAK </t>
  </si>
  <si>
    <t>AYT BİYOLOJİ FOTOSENTEZ ÇALIŞACAK</t>
  </si>
  <si>
    <t>AYT BİYOLOJİ KOMÜNİTE VE POPÜLASYON ÇALIŞACAK</t>
  </si>
  <si>
    <t>AYT BİYOLOJİ DOLAŞIM SİSTEMİ ÇALIŞACAK</t>
  </si>
  <si>
    <t xml:space="preserve">AYT KİMYA ORGANİK </t>
  </si>
  <si>
    <t>AYT FİZİK TEKRAR 345 ÖSYM TARZI</t>
  </si>
  <si>
    <t xml:space="preserve"> AYT  GENEL DENEME</t>
  </si>
  <si>
    <t>1 ADET 345 FKB ALAN DENEMESİ</t>
  </si>
  <si>
    <t xml:space="preserve">AYT MATEMATİK TÜREV VE İNTEGRAL ÇALIŞACAK </t>
  </si>
  <si>
    <t>MATEMATİK OLASILIK</t>
  </si>
  <si>
    <t>AYT BİYOLOJİ SİNDİRİM SİSTEMİ KONU TEKRARI</t>
  </si>
  <si>
    <t>AYT BİYOLOJİ ÜREME SİSTEMİ KONU TEKRARI</t>
  </si>
  <si>
    <t>AYT KİMYA SIVI ÇÖZELTİLER VE ÇÖZÜNÜRLÜK TEKRAR</t>
  </si>
  <si>
    <t>AYT KİMYA DENGE KONU TEKRARI</t>
  </si>
  <si>
    <t>AYT KİMYA ELEKTRİK KİMYA KONU TEKRARI</t>
  </si>
  <si>
    <t>AYT BİYOLOJİ PROTEİN KONU TEKRARI</t>
  </si>
  <si>
    <t>TYT GENEL DENEME VE ANALİZ</t>
  </si>
  <si>
    <t>AYT MATEMATİK 3D İNTEGRAL BİTECEK</t>
  </si>
  <si>
    <t>AYT MATEMATİK ALAN DENEMESİ</t>
  </si>
  <si>
    <t>AYT BİYOLOJİ BİTKİ BİYOLOJİ KONU TEKRARI</t>
  </si>
  <si>
    <t>1 AYT KİMYA FKB DENEME</t>
  </si>
  <si>
    <t>AYT BİYOLOJİ FOTOSENTEZ KONU TEKRARI</t>
  </si>
  <si>
    <t>AYT ELEKTROKİMYA KONU TEKRARI</t>
  </si>
  <si>
    <t>AYT KİMYA GAZLAR</t>
  </si>
  <si>
    <t>OKUL TYT GENEL DENEME VE ANALİZ</t>
  </si>
  <si>
    <t>OKUL AYT  GENEL DENEME VE ANALİZ</t>
  </si>
  <si>
    <t>AYT MATEMATİK KONU TEKRARI</t>
  </si>
  <si>
    <t>AYT BİYOLOJİ KONU TEKRARI</t>
  </si>
  <si>
    <t>AYT KİMYA KONU TEKRARI</t>
  </si>
  <si>
    <t>OKUL AYT GENEL DENEME VE ANALİZ</t>
  </si>
  <si>
    <t>OKUL TYT  GENEL DENEME VE ANALİZ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</si>
</sst>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;@"/>
  </numFmts>
  <fonts count="44" x14ac:knownFonts="1">
    <font>
      <sz val="11"/>
      <name val="Verdana"/>
    </font>
    <font>
      <sz val="11"/>
      <color rgb="FF595959"/>
      <name val="Verdana"/>
    </font>
    <font>
      <b/>
      <sz val="24"/>
      <color rgb="FF000000"/>
      <name val="Verdana"/>
      <charset val="162"/>
    </font>
    <font>
      <b/>
      <sz val="12"/>
      <color rgb="FF31859C"/>
      <name val="Verdana"/>
      <charset val="162"/>
    </font>
    <font>
      <b/>
      <sz val="12"/>
      <color rgb="FFC00000"/>
      <name val="Verdana"/>
      <charset val="162"/>
    </font>
    <font>
      <b/>
      <sz val="11"/>
      <name val="Verdana"/>
      <charset val="162"/>
    </font>
    <font>
      <b/>
      <sz val="8"/>
      <name val="Verdana"/>
      <charset val="162"/>
    </font>
    <font>
      <b/>
      <sz val="10"/>
      <name val="Verdana"/>
      <charset val="162"/>
    </font>
    <font>
      <sz val="11"/>
      <name val="Verdana"/>
      <charset val="162"/>
    </font>
    <font>
      <b/>
      <sz val="10"/>
      <color rgb="FF000000"/>
      <name val="Verdana"/>
      <charset val="162"/>
    </font>
    <font>
      <sz val="14"/>
      <color rgb="FF000000"/>
      <name val="Verdana"/>
      <charset val="162"/>
    </font>
    <font>
      <sz val="9"/>
      <color rgb="FF000000"/>
      <name val="Verdana"/>
      <charset val="162"/>
    </font>
    <font>
      <b/>
      <sz val="9"/>
      <color rgb="FF000000"/>
      <name val="Verdana"/>
      <charset val="162"/>
    </font>
    <font>
      <sz val="8"/>
      <color rgb="FF000000"/>
      <name val="Verdana"/>
      <charset val="162"/>
    </font>
    <font>
      <b/>
      <sz val="16"/>
      <color rgb="FF568FD4"/>
      <name val="Verdana"/>
      <charset val="162"/>
    </font>
    <font>
      <b/>
      <sz val="8"/>
      <color rgb="FF006100"/>
      <name val="Verdana"/>
      <charset val="162"/>
    </font>
    <font>
      <b/>
      <sz val="9"/>
      <color rgb="FF006100"/>
      <name val="Verdana"/>
      <charset val="162"/>
    </font>
    <font>
      <sz val="9"/>
      <color rgb="FF006100"/>
      <name val="Verdana"/>
      <charset val="162"/>
    </font>
    <font>
      <sz val="9"/>
      <name val="Verdana"/>
      <charset val="162"/>
    </font>
    <font>
      <b/>
      <sz val="9"/>
      <color rgb="FF642523"/>
      <name val="Verdana"/>
      <charset val="162"/>
    </font>
    <font>
      <sz val="9"/>
      <color rgb="FF000000"/>
      <name val="Verdana"/>
      <charset val="162"/>
    </font>
    <font>
      <b/>
      <sz val="9"/>
      <color rgb="FF974706"/>
      <name val="Verdana"/>
      <charset val="162"/>
    </font>
    <font>
      <b/>
      <sz val="9"/>
      <color rgb="FF7030A0"/>
      <name val="Verdana"/>
      <charset val="162"/>
    </font>
    <font>
      <sz val="9"/>
      <color rgb="FF222222"/>
      <name val="Verdana"/>
      <charset val="162"/>
    </font>
    <font>
      <b/>
      <sz val="9"/>
      <color rgb="FF4E6127"/>
      <name val="Verdana"/>
      <charset val="162"/>
    </font>
    <font>
      <b/>
      <sz val="9"/>
      <color rgb="FF376092"/>
      <name val="Verdana"/>
      <charset val="162"/>
    </font>
    <font>
      <sz val="9"/>
      <color rgb="FF0C0C0C"/>
      <name val="Verdana"/>
      <charset val="162"/>
    </font>
    <font>
      <b/>
      <sz val="9"/>
      <color rgb="FF215968"/>
      <name val="Verdana"/>
      <charset val="162"/>
    </font>
    <font>
      <b/>
      <sz val="9"/>
      <color rgb="FF008A52"/>
      <name val="Verdana"/>
      <charset val="162"/>
    </font>
    <font>
      <b/>
      <sz val="30"/>
      <color rgb="FF595959"/>
      <name val="Tahoma"/>
    </font>
    <font>
      <sz val="12"/>
      <color rgb="FF595959"/>
      <name val="Verdana"/>
    </font>
    <font>
      <sz val="12"/>
      <color rgb="FFFFFFFF"/>
      <name val="Verdana"/>
    </font>
    <font>
      <sz val="28"/>
      <color rgb="FF595959"/>
      <name val="Verdana"/>
    </font>
    <font>
      <sz val="11"/>
      <name val="Verdana"/>
    </font>
    <font>
      <sz val="11"/>
      <color rgb="FF000000"/>
      <name val="Verdana"/>
    </font>
    <font>
      <b/>
      <sz val="11"/>
      <color rgb="FF000000"/>
      <name val="Arial"/>
      <charset val="162"/>
    </font>
    <font>
      <sz val="20"/>
      <color rgb="FF000000"/>
      <name val="Arial"/>
      <charset val="162"/>
    </font>
    <font>
      <sz val="11"/>
      <color rgb="FFFF0000"/>
      <name val="Arial"/>
      <charset val="162"/>
    </font>
    <font>
      <sz val="11"/>
      <color rgb="FF000000"/>
      <name val="Arial"/>
      <charset val="162"/>
    </font>
    <font>
      <sz val="20"/>
      <color rgb="FF000000"/>
      <name val="Arial"/>
      <charset val="162"/>
    </font>
    <font>
      <sz val="11"/>
      <name val="Arial"/>
      <charset val="162"/>
    </font>
    <font>
      <sz val="11"/>
      <color rgb="FF006100"/>
      <name val="Verdana"/>
    </font>
    <font>
      <sz val="10"/>
      <name val="Arial Tur"/>
      <charset val="162"/>
    </font>
    <font>
      <sz val="11"/>
      <color rgb="FF595959"/>
      <name val="Verdana"/>
      <family val="2"/>
      <charset val="162"/>
    </font>
  </fonts>
  <fills count="54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CFCD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C1FFEA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568FD4"/>
        <bgColor indexed="64"/>
      </patternFill>
    </fill>
    <fill>
      <patternFill patternType="solid">
        <fgColor rgb="FFE36B0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46F05E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5FF6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E92E7"/>
        <bgColor indexed="64"/>
      </patternFill>
    </fill>
    <fill>
      <patternFill patternType="solid">
        <fgColor rgb="FFFF9900"/>
      </patternFill>
    </fill>
    <fill>
      <patternFill patternType="solid">
        <fgColor rgb="FF65FF65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EFCE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2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9C400"/>
      </left>
      <right/>
      <top style="thin">
        <color rgb="FFC9C400"/>
      </top>
      <bottom style="thin">
        <color rgb="FFC9C400"/>
      </bottom>
      <diagonal/>
    </border>
    <border>
      <left/>
      <right/>
      <top style="thin">
        <color rgb="FFC9C400"/>
      </top>
      <bottom style="thin">
        <color rgb="FFC9C400"/>
      </bottom>
      <diagonal/>
    </border>
    <border>
      <left/>
      <right style="thin">
        <color rgb="FFC9C400"/>
      </right>
      <top style="thin">
        <color rgb="FFC9C400"/>
      </top>
      <bottom style="thin">
        <color rgb="FFC9C400"/>
      </bottom>
      <diagonal/>
    </border>
    <border>
      <left style="thin">
        <color rgb="FFC9C400"/>
      </left>
      <right/>
      <top style="thin">
        <color rgb="FFC9C400"/>
      </top>
      <bottom style="hair">
        <color rgb="FF37BF8B"/>
      </bottom>
      <diagonal/>
    </border>
    <border>
      <left/>
      <right style="thin">
        <color rgb="FF969200"/>
      </right>
      <top style="thin">
        <color rgb="FFC9C400"/>
      </top>
      <bottom style="hair">
        <color rgb="FF37BF8B"/>
      </bottom>
      <diagonal/>
    </border>
    <border>
      <left/>
      <right/>
      <top style="thin">
        <color rgb="FFC9C400"/>
      </top>
      <bottom style="hair">
        <color rgb="FF37BF8B"/>
      </bottom>
      <diagonal/>
    </border>
    <border>
      <left style="thin">
        <color rgb="FFC9C4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/>
      <top style="hair">
        <color rgb="FF37BF8B"/>
      </top>
      <bottom style="hair">
        <color rgb="FF37BF8B"/>
      </bottom>
      <diagonal/>
    </border>
    <border>
      <left style="thin">
        <color rgb="FF969200"/>
      </left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hair">
        <color rgb="FF37BF8B"/>
      </bottom>
      <diagonal/>
    </border>
    <border>
      <left/>
      <right style="hair">
        <color rgb="FF37BF8B"/>
      </right>
      <top style="hair">
        <color rgb="FF37BF8B"/>
      </top>
      <bottom style="hair">
        <color rgb="FF37BF8B"/>
      </bottom>
      <diagonal/>
    </border>
    <border>
      <left style="thin">
        <color rgb="FFC9C400"/>
      </left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hair">
        <color rgb="FF37BF8B"/>
      </left>
      <right style="thin">
        <color rgb="FF969200"/>
      </right>
      <top style="hair">
        <color rgb="FF37BF8B"/>
      </top>
      <bottom style="medium">
        <color rgb="FFA47D00"/>
      </bottom>
      <diagonal/>
    </border>
    <border>
      <left/>
      <right style="hair">
        <color rgb="FF37BF8B"/>
      </right>
      <top style="hair">
        <color rgb="FF37BF8B"/>
      </top>
      <bottom style="medium">
        <color rgb="FFA47D00"/>
      </bottom>
      <diagonal/>
    </border>
    <border>
      <left style="medium">
        <color rgb="FF963734"/>
      </left>
      <right style="hair">
        <color rgb="FF963734"/>
      </right>
      <top/>
      <bottom style="hair">
        <color rgb="FF963734"/>
      </bottom>
      <diagonal/>
    </border>
    <border>
      <left style="hair">
        <color rgb="FF963734"/>
      </left>
      <right/>
      <top/>
      <bottom style="hair">
        <color rgb="FF963734"/>
      </bottom>
      <diagonal/>
    </border>
    <border>
      <left style="thin">
        <color rgb="FF963734"/>
      </left>
      <right/>
      <top/>
      <bottom style="hair">
        <color rgb="FF963734"/>
      </bottom>
      <diagonal/>
    </border>
    <border>
      <left style="medium">
        <color rgb="FF963734"/>
      </left>
      <right style="hair">
        <color rgb="FF963734"/>
      </right>
      <top style="hair">
        <color rgb="FF963734"/>
      </top>
      <bottom style="thin">
        <color rgb="FF963734"/>
      </bottom>
      <diagonal/>
    </border>
    <border>
      <left style="hair">
        <color rgb="FF963734"/>
      </left>
      <right/>
      <top style="hair">
        <color rgb="FF963734"/>
      </top>
      <bottom style="thin">
        <color rgb="FF963734"/>
      </bottom>
      <diagonal/>
    </border>
    <border>
      <left style="thin">
        <color rgb="FF963734"/>
      </left>
      <right style="hair">
        <color rgb="FF963734"/>
      </right>
      <top style="hair">
        <color rgb="FF963734"/>
      </top>
      <bottom style="thin">
        <color rgb="FF963734"/>
      </bottom>
      <diagonal/>
    </border>
    <border>
      <left style="thin">
        <color rgb="FF963734"/>
      </left>
      <right style="hair">
        <color rgb="FF963734"/>
      </right>
      <top/>
      <bottom style="hair">
        <color rgb="FF963734"/>
      </bottom>
      <diagonal/>
    </border>
    <border>
      <left style="medium">
        <color rgb="FF963734"/>
      </left>
      <right style="hair">
        <color rgb="FF963734"/>
      </right>
      <top style="hair">
        <color rgb="FF963734"/>
      </top>
      <bottom style="hair">
        <color rgb="FF963734"/>
      </bottom>
      <diagonal/>
    </border>
    <border>
      <left style="hair">
        <color rgb="FF963734"/>
      </left>
      <right/>
      <top style="hair">
        <color rgb="FF963734"/>
      </top>
      <bottom style="hair">
        <color rgb="FF963734"/>
      </bottom>
      <diagonal/>
    </border>
    <border>
      <left style="thin">
        <color rgb="FF963734"/>
      </left>
      <right style="hair">
        <color rgb="FF963734"/>
      </right>
      <top style="hair">
        <color rgb="FF963734"/>
      </top>
      <bottom style="hair">
        <color rgb="FF963734"/>
      </bottom>
      <diagonal/>
    </border>
    <border>
      <left style="medium">
        <color rgb="FF963734"/>
      </left>
      <right style="hair">
        <color rgb="FF963734"/>
      </right>
      <top style="hair">
        <color rgb="FF963734"/>
      </top>
      <bottom style="medium">
        <color rgb="FF963734"/>
      </bottom>
      <diagonal/>
    </border>
    <border>
      <left style="hair">
        <color rgb="FF963734"/>
      </left>
      <right/>
      <top style="hair">
        <color rgb="FF963734"/>
      </top>
      <bottom style="medium">
        <color rgb="FF963734"/>
      </bottom>
      <diagonal/>
    </border>
    <border>
      <left style="thin">
        <color rgb="FF963734"/>
      </left>
      <right style="hair">
        <color rgb="FF963734"/>
      </right>
      <top style="hair">
        <color rgb="FF963734"/>
      </top>
      <bottom style="medium">
        <color rgb="FF963734"/>
      </bottom>
      <diagonal/>
    </border>
    <border>
      <left style="medium">
        <color rgb="FFE36B09"/>
      </left>
      <right style="hair">
        <color rgb="FFE36B09"/>
      </right>
      <top style="medium">
        <color rgb="FFE36B09"/>
      </top>
      <bottom style="hair">
        <color rgb="FFE36B09"/>
      </bottom>
      <diagonal/>
    </border>
    <border>
      <left style="hair">
        <color rgb="FFE36B09"/>
      </left>
      <right style="thin">
        <color rgb="FF974706"/>
      </right>
      <top style="medium">
        <color rgb="FFE36B09"/>
      </top>
      <bottom style="hair">
        <color rgb="FFE36B09"/>
      </bottom>
      <diagonal/>
    </border>
    <border>
      <left style="thin">
        <color rgb="FF974706"/>
      </left>
      <right/>
      <top style="medium">
        <color rgb="FFE36B09"/>
      </top>
      <bottom style="hair">
        <color rgb="FFE36B09"/>
      </bottom>
      <diagonal/>
    </border>
    <border>
      <left style="medium">
        <color rgb="FFE36B09"/>
      </left>
      <right style="hair">
        <color rgb="FFE36B09"/>
      </right>
      <top style="hair">
        <color rgb="FFE36B09"/>
      </top>
      <bottom style="thin">
        <color rgb="FF974706"/>
      </bottom>
      <diagonal/>
    </border>
    <border>
      <left style="hair">
        <color rgb="FFE36B09"/>
      </left>
      <right/>
      <top style="hair">
        <color rgb="FFE36B09"/>
      </top>
      <bottom style="thin">
        <color rgb="FF974706"/>
      </bottom>
      <diagonal/>
    </border>
    <border>
      <left style="thin">
        <color rgb="FF963734"/>
      </left>
      <right style="hair">
        <color rgb="FFE36B09"/>
      </right>
      <top style="hair">
        <color rgb="FFE36B09"/>
      </top>
      <bottom style="thin">
        <color rgb="FF974706"/>
      </bottom>
      <diagonal/>
    </border>
    <border>
      <left style="medium">
        <color rgb="FFE36B09"/>
      </left>
      <right style="hair">
        <color rgb="FFE36B09"/>
      </right>
      <top/>
      <bottom style="hair">
        <color rgb="FFE36B09"/>
      </bottom>
      <diagonal/>
    </border>
    <border>
      <left style="hair">
        <color rgb="FFE36B09"/>
      </left>
      <right style="thin">
        <color rgb="FF974706"/>
      </right>
      <top/>
      <bottom style="hair">
        <color rgb="FFE36B09"/>
      </bottom>
      <diagonal/>
    </border>
    <border>
      <left/>
      <right style="hair">
        <color rgb="FFE36B09"/>
      </right>
      <top/>
      <bottom style="hair">
        <color rgb="FFE36B09"/>
      </bottom>
      <diagonal/>
    </border>
    <border>
      <left style="medium">
        <color rgb="FFE36B09"/>
      </left>
      <right style="hair">
        <color rgb="FFE36B09"/>
      </right>
      <top style="hair">
        <color rgb="FFE36B09"/>
      </top>
      <bottom style="hair">
        <color rgb="FFE36B09"/>
      </bottom>
      <diagonal/>
    </border>
    <border>
      <left style="hair">
        <color rgb="FFE36B09"/>
      </left>
      <right style="thin">
        <color rgb="FF974706"/>
      </right>
      <top style="hair">
        <color rgb="FFE36B09"/>
      </top>
      <bottom style="hair">
        <color rgb="FFE36B09"/>
      </bottom>
      <diagonal/>
    </border>
    <border>
      <left/>
      <right style="hair">
        <color rgb="FFE36B09"/>
      </right>
      <top style="hair">
        <color rgb="FFE36B09"/>
      </top>
      <bottom style="hair">
        <color rgb="FFE36B09"/>
      </bottom>
      <diagonal/>
    </border>
    <border>
      <left style="medium">
        <color rgb="FFE36B09"/>
      </left>
      <right style="hair">
        <color rgb="FFE36B09"/>
      </right>
      <top style="hair">
        <color rgb="FFE36B09"/>
      </top>
      <bottom style="medium">
        <color rgb="FFE36B09"/>
      </bottom>
      <diagonal/>
    </border>
    <border>
      <left style="hair">
        <color rgb="FFE36B09"/>
      </left>
      <right style="thin">
        <color rgb="FF974706"/>
      </right>
      <top style="hair">
        <color rgb="FFE36B09"/>
      </top>
      <bottom style="medium">
        <color rgb="FFE36B09"/>
      </bottom>
      <diagonal/>
    </border>
    <border>
      <left/>
      <right style="hair">
        <color rgb="FFE36B09"/>
      </right>
      <top style="hair">
        <color rgb="FFE36B09"/>
      </top>
      <bottom style="medium">
        <color rgb="FFE36B09"/>
      </bottom>
      <diagonal/>
    </border>
    <border>
      <left style="medium">
        <color rgb="FF5F4979"/>
      </left>
      <right style="hair">
        <color rgb="FF5F4979"/>
      </right>
      <top style="medium">
        <color rgb="FF5F4979"/>
      </top>
      <bottom style="hair">
        <color rgb="FF5F4979"/>
      </bottom>
      <diagonal/>
    </border>
    <border>
      <left style="hair">
        <color rgb="FF5F4979"/>
      </left>
      <right style="thin">
        <color rgb="FF5F4979"/>
      </right>
      <top style="medium">
        <color rgb="FF5F4979"/>
      </top>
      <bottom style="hair">
        <color rgb="FF5F4979"/>
      </bottom>
      <diagonal/>
    </border>
    <border>
      <left style="thin">
        <color rgb="FF5F4979"/>
      </left>
      <right/>
      <top style="medium">
        <color rgb="FF5F4979"/>
      </top>
      <bottom style="hair">
        <color rgb="FF5F4979"/>
      </bottom>
      <diagonal/>
    </border>
    <border>
      <left style="medium">
        <color rgb="FF5F4979"/>
      </left>
      <right style="hair">
        <color rgb="FF5F4979"/>
      </right>
      <top style="hair">
        <color rgb="FF5F4979"/>
      </top>
      <bottom style="thin">
        <color rgb="FF5F4979"/>
      </bottom>
      <diagonal/>
    </border>
    <border>
      <left style="hair">
        <color rgb="FF5F4979"/>
      </left>
      <right style="thin">
        <color rgb="FF5F4979"/>
      </right>
      <top style="hair">
        <color rgb="FF5F4979"/>
      </top>
      <bottom style="thin">
        <color rgb="FF5F4979"/>
      </bottom>
      <diagonal/>
    </border>
    <border>
      <left/>
      <right style="hair">
        <color rgb="FF5F4979"/>
      </right>
      <top style="hair">
        <color rgb="FF5F4979"/>
      </top>
      <bottom style="thin">
        <color rgb="FF5F4979"/>
      </bottom>
      <diagonal/>
    </border>
    <border>
      <left style="medium">
        <color rgb="FF5F4979"/>
      </left>
      <right style="hair">
        <color rgb="FF5F4979"/>
      </right>
      <top/>
      <bottom style="hair">
        <color rgb="FF5F4979"/>
      </bottom>
      <diagonal/>
    </border>
    <border>
      <left style="hair">
        <color rgb="FF5F4979"/>
      </left>
      <right style="thin">
        <color rgb="FF5F4979"/>
      </right>
      <top/>
      <bottom style="hair">
        <color rgb="FF5F4979"/>
      </bottom>
      <diagonal/>
    </border>
    <border>
      <left/>
      <right style="hair">
        <color rgb="FF5F4979"/>
      </right>
      <top/>
      <bottom style="hair">
        <color rgb="FF5F4979"/>
      </bottom>
      <diagonal/>
    </border>
    <border>
      <left style="medium">
        <color rgb="FF5F4979"/>
      </left>
      <right style="hair">
        <color rgb="FF5F4979"/>
      </right>
      <top style="hair">
        <color rgb="FF5F4979"/>
      </top>
      <bottom style="hair">
        <color rgb="FF5F4979"/>
      </bottom>
      <diagonal/>
    </border>
    <border>
      <left style="hair">
        <color rgb="FF5F4979"/>
      </left>
      <right style="thin">
        <color rgb="FF5F4979"/>
      </right>
      <top style="hair">
        <color rgb="FF5F4979"/>
      </top>
      <bottom style="hair">
        <color rgb="FF5F4979"/>
      </bottom>
      <diagonal/>
    </border>
    <border>
      <left/>
      <right style="hair">
        <color rgb="FF5F4979"/>
      </right>
      <top style="hair">
        <color rgb="FF5F4979"/>
      </top>
      <bottom style="hair">
        <color rgb="FF5F4979"/>
      </bottom>
      <diagonal/>
    </border>
    <border>
      <left style="medium">
        <color rgb="FF5F4979"/>
      </left>
      <right style="hair">
        <color rgb="FF5F4979"/>
      </right>
      <top style="hair">
        <color rgb="FF5F4979"/>
      </top>
      <bottom style="medium">
        <color rgb="FF5F4979"/>
      </bottom>
      <diagonal/>
    </border>
    <border>
      <left style="hair">
        <color rgb="FF5F4979"/>
      </left>
      <right style="thin">
        <color rgb="FF5F4979"/>
      </right>
      <top style="hair">
        <color rgb="FF5F4979"/>
      </top>
      <bottom style="medium">
        <color rgb="FF5F4979"/>
      </bottom>
      <diagonal/>
    </border>
    <border>
      <left/>
      <right style="hair">
        <color rgb="FF5F4979"/>
      </right>
      <top style="hair">
        <color rgb="FF5F4979"/>
      </top>
      <bottom style="medium">
        <color rgb="FF5F4979"/>
      </bottom>
      <diagonal/>
    </border>
    <border>
      <left style="medium">
        <color rgb="FF4E6127"/>
      </left>
      <right style="hair">
        <color rgb="FF4E6127"/>
      </right>
      <top style="medium">
        <color rgb="FF4E6127"/>
      </top>
      <bottom style="hair">
        <color rgb="FF4E6127"/>
      </bottom>
      <diagonal/>
    </border>
    <border>
      <left style="hair">
        <color rgb="FF4E6127"/>
      </left>
      <right style="thin">
        <color rgb="FF4E6127"/>
      </right>
      <top style="medium">
        <color rgb="FF4E6127"/>
      </top>
      <bottom style="hair">
        <color rgb="FF4E6127"/>
      </bottom>
      <diagonal/>
    </border>
    <border>
      <left style="thin">
        <color rgb="FF4E6127"/>
      </left>
      <right/>
      <top style="medium">
        <color rgb="FF4E6127"/>
      </top>
      <bottom style="hair">
        <color rgb="FF4E6127"/>
      </bottom>
      <diagonal/>
    </border>
    <border>
      <left style="medium">
        <color rgb="FF4E6127"/>
      </left>
      <right style="hair">
        <color rgb="FF4E6127"/>
      </right>
      <top style="hair">
        <color rgb="FF4E6127"/>
      </top>
      <bottom style="thin">
        <color rgb="FF4E6127"/>
      </bottom>
      <diagonal/>
    </border>
    <border>
      <left style="hair">
        <color rgb="FF4E6127"/>
      </left>
      <right style="thin">
        <color rgb="FF4E6127"/>
      </right>
      <top style="hair">
        <color rgb="FF4E6127"/>
      </top>
      <bottom style="thin">
        <color rgb="FF4E6127"/>
      </bottom>
      <diagonal/>
    </border>
    <border>
      <left/>
      <right style="hair">
        <color rgb="FF4E6127"/>
      </right>
      <top style="hair">
        <color rgb="FF4E6127"/>
      </top>
      <bottom style="thin">
        <color rgb="FF4E6127"/>
      </bottom>
      <diagonal/>
    </border>
    <border>
      <left style="medium">
        <color rgb="FF4E6127"/>
      </left>
      <right style="hair">
        <color rgb="FF4E6127"/>
      </right>
      <top/>
      <bottom/>
      <diagonal/>
    </border>
    <border>
      <left style="hair">
        <color rgb="FF4E6127"/>
      </left>
      <right style="thin">
        <color rgb="FF4E6127"/>
      </right>
      <top/>
      <bottom style="hair">
        <color rgb="FF4E6127"/>
      </bottom>
      <diagonal/>
    </border>
    <border>
      <left/>
      <right style="hair">
        <color rgb="FF4E6127"/>
      </right>
      <top/>
      <bottom/>
      <diagonal/>
    </border>
    <border>
      <left/>
      <right style="hair">
        <color rgb="FF4E6127"/>
      </right>
      <top/>
      <bottom style="hair">
        <color rgb="FF4E6127"/>
      </bottom>
      <diagonal/>
    </border>
    <border>
      <left style="hair">
        <color rgb="FF4E6127"/>
      </left>
      <right style="thin">
        <color rgb="FF4E6127"/>
      </right>
      <top style="hair">
        <color rgb="FF4E6127"/>
      </top>
      <bottom style="hair">
        <color rgb="FF4E6127"/>
      </bottom>
      <diagonal/>
    </border>
    <border>
      <left/>
      <right style="hair">
        <color rgb="FF4E6127"/>
      </right>
      <top style="hair">
        <color rgb="FF4E6127"/>
      </top>
      <bottom style="hair">
        <color rgb="FF4E6127"/>
      </bottom>
      <diagonal/>
    </border>
    <border>
      <left style="hair">
        <color rgb="FF4E6127"/>
      </left>
      <right style="thin">
        <color rgb="FF4E6127"/>
      </right>
      <top style="hair">
        <color rgb="FF4E6127"/>
      </top>
      <bottom style="medium">
        <color rgb="FF4E6127"/>
      </bottom>
      <diagonal/>
    </border>
    <border>
      <left/>
      <right style="hair">
        <color rgb="FF4E6127"/>
      </right>
      <top style="hair">
        <color rgb="FF4E6127"/>
      </top>
      <bottom style="medium">
        <color rgb="FF4E6127"/>
      </bottom>
      <diagonal/>
    </border>
    <border>
      <left style="medium">
        <color rgb="FF376092"/>
      </left>
      <right style="hair">
        <color rgb="FF376092"/>
      </right>
      <top style="medium">
        <color rgb="FF376092"/>
      </top>
      <bottom style="hair">
        <color rgb="FF376092"/>
      </bottom>
      <diagonal/>
    </border>
    <border>
      <left style="hair">
        <color rgb="FF376092"/>
      </left>
      <right style="thin">
        <color rgb="FF376092"/>
      </right>
      <top style="medium">
        <color rgb="FF376092"/>
      </top>
      <bottom style="hair">
        <color rgb="FF376092"/>
      </bottom>
      <diagonal/>
    </border>
    <border>
      <left style="thin">
        <color rgb="FF376092"/>
      </left>
      <right/>
      <top style="medium">
        <color rgb="FF376092"/>
      </top>
      <bottom style="hair">
        <color rgb="FF376092"/>
      </bottom>
      <diagonal/>
    </border>
    <border>
      <left style="medium">
        <color rgb="FF376092"/>
      </left>
      <right style="hair">
        <color rgb="FF376092"/>
      </right>
      <top style="hair">
        <color rgb="FF376092"/>
      </top>
      <bottom style="thin">
        <color rgb="FF376092"/>
      </bottom>
      <diagonal/>
    </border>
    <border>
      <left style="hair">
        <color rgb="FF376092"/>
      </left>
      <right/>
      <top style="hair">
        <color rgb="FF376092"/>
      </top>
      <bottom style="thin">
        <color rgb="FF376092"/>
      </bottom>
      <diagonal/>
    </border>
    <border>
      <left style="thin">
        <color rgb="FF376092"/>
      </left>
      <right style="hair">
        <color rgb="FF376092"/>
      </right>
      <top style="hair">
        <color rgb="FF376092"/>
      </top>
      <bottom style="thin">
        <color rgb="FF376092"/>
      </bottom>
      <diagonal/>
    </border>
    <border>
      <left style="medium">
        <color rgb="FF376092"/>
      </left>
      <right style="hair">
        <color rgb="FF376092"/>
      </right>
      <top/>
      <bottom style="hair">
        <color rgb="FF376092"/>
      </bottom>
      <diagonal/>
    </border>
    <border>
      <left style="hair">
        <color rgb="FF376092"/>
      </left>
      <right style="thin">
        <color rgb="FF376092"/>
      </right>
      <top/>
      <bottom style="hair">
        <color rgb="FF376092"/>
      </bottom>
      <diagonal/>
    </border>
    <border>
      <left/>
      <right style="hair">
        <color rgb="FF376092"/>
      </right>
      <top/>
      <bottom style="hair">
        <color rgb="FF376092"/>
      </bottom>
      <diagonal/>
    </border>
    <border>
      <left style="medium">
        <color rgb="FF376092"/>
      </left>
      <right style="hair">
        <color rgb="FF376092"/>
      </right>
      <top style="hair">
        <color rgb="FF376092"/>
      </top>
      <bottom style="hair">
        <color rgb="FF376092"/>
      </bottom>
      <diagonal/>
    </border>
    <border>
      <left style="hair">
        <color rgb="FF376092"/>
      </left>
      <right style="thin">
        <color rgb="FF376092"/>
      </right>
      <top style="hair">
        <color rgb="FF376092"/>
      </top>
      <bottom style="hair">
        <color rgb="FF376092"/>
      </bottom>
      <diagonal/>
    </border>
    <border>
      <left/>
      <right style="hair">
        <color rgb="FF376092"/>
      </right>
      <top style="hair">
        <color rgb="FF376092"/>
      </top>
      <bottom style="hair">
        <color rgb="FF376092"/>
      </bottom>
      <diagonal/>
    </border>
    <border>
      <left style="medium">
        <color rgb="FF376092"/>
      </left>
      <right style="hair">
        <color rgb="FF376092"/>
      </right>
      <top style="hair">
        <color rgb="FF376092"/>
      </top>
      <bottom style="medium">
        <color rgb="FF376092"/>
      </bottom>
      <diagonal/>
    </border>
    <border>
      <left style="hair">
        <color rgb="FF376092"/>
      </left>
      <right style="thin">
        <color rgb="FF376092"/>
      </right>
      <top style="hair">
        <color rgb="FF376092"/>
      </top>
      <bottom style="medium">
        <color rgb="FF376092"/>
      </bottom>
      <diagonal/>
    </border>
    <border>
      <left/>
      <right style="hair">
        <color rgb="FF376092"/>
      </right>
      <top style="hair">
        <color rgb="FF376092"/>
      </top>
      <bottom style="medium">
        <color rgb="FF376092"/>
      </bottom>
      <diagonal/>
    </border>
    <border>
      <left style="medium">
        <color rgb="FF31859C"/>
      </left>
      <right style="hair">
        <color rgb="FF376092"/>
      </right>
      <top style="medium">
        <color rgb="FF31859C"/>
      </top>
      <bottom style="hair">
        <color rgb="FF376092"/>
      </bottom>
      <diagonal/>
    </border>
    <border>
      <left style="hair">
        <color rgb="FF376092"/>
      </left>
      <right style="thin">
        <color rgb="FF31859C"/>
      </right>
      <top style="medium">
        <color rgb="FF31859C"/>
      </top>
      <bottom style="hair">
        <color rgb="FF376092"/>
      </bottom>
      <diagonal/>
    </border>
    <border>
      <left style="thin">
        <color rgb="FF31859C"/>
      </left>
      <right/>
      <top style="medium">
        <color rgb="FF31859C"/>
      </top>
      <bottom style="hair">
        <color rgb="FF376092"/>
      </bottom>
      <diagonal/>
    </border>
    <border>
      <left style="medium">
        <color rgb="FF31859C"/>
      </left>
      <right style="hair">
        <color rgb="FF376092"/>
      </right>
      <top style="hair">
        <color rgb="FF376092"/>
      </top>
      <bottom style="thin">
        <color rgb="FF31859C"/>
      </bottom>
      <diagonal/>
    </border>
    <border>
      <left style="hair">
        <color rgb="FF376092"/>
      </left>
      <right/>
      <top style="hair">
        <color rgb="FF376092"/>
      </top>
      <bottom style="thin">
        <color rgb="FF31859C"/>
      </bottom>
      <diagonal/>
    </border>
    <border>
      <left style="thin">
        <color rgb="FF31859C"/>
      </left>
      <right style="hair">
        <color rgb="FF376092"/>
      </right>
      <top style="hair">
        <color rgb="FF376092"/>
      </top>
      <bottom style="thin">
        <color rgb="FF31859C"/>
      </bottom>
      <diagonal/>
    </border>
    <border>
      <left style="medium">
        <color rgb="FF31859C"/>
      </left>
      <right style="hair">
        <color rgb="FF376092"/>
      </right>
      <top/>
      <bottom style="hair">
        <color rgb="FF376092"/>
      </bottom>
      <diagonal/>
    </border>
    <border>
      <left style="hair">
        <color rgb="FF376092"/>
      </left>
      <right style="thin">
        <color rgb="FF31859C"/>
      </right>
      <top/>
      <bottom style="hair">
        <color rgb="FF376092"/>
      </bottom>
      <diagonal/>
    </border>
    <border>
      <left style="medium">
        <color rgb="FF31859C"/>
      </left>
      <right style="hair">
        <color rgb="FF376092"/>
      </right>
      <top style="hair">
        <color rgb="FF376092"/>
      </top>
      <bottom style="hair">
        <color rgb="FF376092"/>
      </bottom>
      <diagonal/>
    </border>
    <border>
      <left style="hair">
        <color rgb="FF376092"/>
      </left>
      <right style="thin">
        <color rgb="FF31859C"/>
      </right>
      <top style="hair">
        <color rgb="FF376092"/>
      </top>
      <bottom style="hair">
        <color rgb="FF376092"/>
      </bottom>
      <diagonal/>
    </border>
    <border>
      <left style="medium">
        <color rgb="FF31859C"/>
      </left>
      <right style="hair">
        <color rgb="FF376092"/>
      </right>
      <top style="hair">
        <color rgb="FF376092"/>
      </top>
      <bottom style="medium">
        <color rgb="FF31859C"/>
      </bottom>
      <diagonal/>
    </border>
    <border>
      <left style="hair">
        <color rgb="FF376092"/>
      </left>
      <right style="thin">
        <color rgb="FF31859C"/>
      </right>
      <top style="hair">
        <color rgb="FF376092"/>
      </top>
      <bottom style="medium">
        <color rgb="FF31859C"/>
      </bottom>
      <diagonal/>
    </border>
    <border>
      <left/>
      <right style="hair">
        <color rgb="FF376092"/>
      </right>
      <top style="hair">
        <color rgb="FF376092"/>
      </top>
      <bottom style="medium">
        <color rgb="FF31859C"/>
      </bottom>
      <diagonal/>
    </border>
    <border>
      <left style="medium">
        <color rgb="FF963734"/>
      </left>
      <right style="hair">
        <color rgb="FF963734"/>
      </right>
      <top style="medium">
        <color rgb="FF963734"/>
      </top>
      <bottom style="hair">
        <color rgb="FF963734"/>
      </bottom>
      <diagonal/>
    </border>
    <border>
      <left style="hair">
        <color rgb="FF963734"/>
      </left>
      <right style="thin">
        <color rgb="FF963734"/>
      </right>
      <top style="medium">
        <color rgb="FF963734"/>
      </top>
      <bottom style="hair">
        <color rgb="FF963734"/>
      </bottom>
      <diagonal/>
    </border>
    <border>
      <left/>
      <right style="hair">
        <color rgb="FF963734"/>
      </right>
      <top style="medium">
        <color rgb="FF963734"/>
      </top>
      <bottom style="hair">
        <color rgb="FF963734"/>
      </bottom>
      <diagonal/>
    </border>
    <border>
      <left style="hair">
        <color rgb="FF963734"/>
      </left>
      <right style="thin">
        <color rgb="FF963734"/>
      </right>
      <top style="hair">
        <color rgb="FF963734"/>
      </top>
      <bottom style="hair">
        <color rgb="FF963734"/>
      </bottom>
      <diagonal/>
    </border>
    <border>
      <left/>
      <right style="hair">
        <color rgb="FF963734"/>
      </right>
      <top style="hair">
        <color rgb="FF963734"/>
      </top>
      <bottom style="hair">
        <color rgb="FF963734"/>
      </bottom>
      <diagonal/>
    </border>
    <border>
      <left style="hair">
        <color rgb="FF963734"/>
      </left>
      <right style="thin">
        <color rgb="FF963734"/>
      </right>
      <top style="hair">
        <color rgb="FF963734"/>
      </top>
      <bottom style="medium">
        <color rgb="FF963734"/>
      </bottom>
      <diagonal/>
    </border>
    <border>
      <left/>
      <right style="hair">
        <color rgb="FF963734"/>
      </right>
      <top style="hair">
        <color rgb="FF963734"/>
      </top>
      <bottom style="medium">
        <color rgb="FF963734"/>
      </bottom>
      <diagonal/>
    </border>
    <border>
      <left style="medium">
        <color rgb="FF009261"/>
      </left>
      <right style="hair">
        <color rgb="FF00AC66"/>
      </right>
      <top style="medium">
        <color rgb="FF009261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medium">
        <color rgb="FF009261"/>
      </top>
      <bottom style="hair">
        <color rgb="FF00AC66"/>
      </bottom>
      <diagonal/>
    </border>
    <border>
      <left style="thin">
        <color rgb="FF00AC66"/>
      </left>
      <right/>
      <top style="medium">
        <color rgb="FF009261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thin">
        <color rgb="FF00AC66"/>
      </bottom>
      <diagonal/>
    </border>
    <border>
      <left/>
      <right style="hair">
        <color rgb="FF00AC66"/>
      </right>
      <top style="hair">
        <color rgb="FF00AC66"/>
      </top>
      <bottom style="thin">
        <color rgb="FF00AC66"/>
      </bottom>
      <diagonal/>
    </border>
    <border>
      <left style="medium">
        <color rgb="FF009261"/>
      </left>
      <right style="hair">
        <color rgb="FF00AC66"/>
      </right>
      <top/>
      <bottom style="hair">
        <color rgb="FF00AC66"/>
      </bottom>
      <diagonal/>
    </border>
    <border>
      <left style="hair">
        <color rgb="FF00AC66"/>
      </left>
      <right style="thin">
        <color rgb="FF00AC66"/>
      </right>
      <top/>
      <bottom style="hair">
        <color rgb="FF00AC66"/>
      </bottom>
      <diagonal/>
    </border>
    <border>
      <left/>
      <right style="hair">
        <color rgb="FF00AC66"/>
      </right>
      <top/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hair">
        <color rgb="FF00AC66"/>
      </bottom>
      <diagonal/>
    </border>
    <border>
      <left/>
      <right style="hair">
        <color rgb="FF00AC66"/>
      </right>
      <top style="hair">
        <color rgb="FF00AC66"/>
      </top>
      <bottom style="hair">
        <color rgb="FF00AC66"/>
      </bottom>
      <diagonal/>
    </border>
    <border>
      <left style="medium">
        <color rgb="FF009261"/>
      </left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hair">
        <color rgb="FF00AC66"/>
      </left>
      <right style="thin">
        <color rgb="FF00AC66"/>
      </right>
      <top style="hair">
        <color rgb="FF00AC66"/>
      </top>
      <bottom style="medium">
        <color rgb="FF009261"/>
      </bottom>
      <diagonal/>
    </border>
    <border>
      <left/>
      <right style="hair">
        <color rgb="FF00AC66"/>
      </right>
      <top style="hair">
        <color rgb="FF00AC66"/>
      </top>
      <bottom style="medium">
        <color rgb="FF009261"/>
      </bottom>
      <diagonal/>
    </border>
    <border>
      <left style="medium">
        <color rgb="FF4A4529"/>
      </left>
      <right style="hair">
        <color rgb="FF4A4529"/>
      </right>
      <top style="medium">
        <color rgb="FF4A4529"/>
      </top>
      <bottom style="hair">
        <color rgb="FF4A4529"/>
      </bottom>
      <diagonal/>
    </border>
    <border>
      <left style="hair">
        <color rgb="FF4A4529"/>
      </left>
      <right style="thin">
        <color rgb="FF4A4529"/>
      </right>
      <top style="medium">
        <color rgb="FF4A4529"/>
      </top>
      <bottom style="hair">
        <color rgb="FF4A4529"/>
      </bottom>
      <diagonal/>
    </border>
    <border>
      <left style="thin">
        <color rgb="FF4A4529"/>
      </left>
      <right/>
      <top style="medium">
        <color rgb="FF4A4529"/>
      </top>
      <bottom style="hair">
        <color rgb="FF4A4529"/>
      </bottom>
      <diagonal/>
    </border>
    <border>
      <left style="medium">
        <color rgb="FF4A4529"/>
      </left>
      <right style="hair">
        <color rgb="FF4A4529"/>
      </right>
      <top style="hair">
        <color rgb="FF4A4529"/>
      </top>
      <bottom style="thin">
        <color rgb="FF4A4529"/>
      </bottom>
      <diagonal/>
    </border>
    <border>
      <left style="hair">
        <color rgb="FF4A4529"/>
      </left>
      <right/>
      <top style="hair">
        <color rgb="FF4A4529"/>
      </top>
      <bottom style="thin">
        <color rgb="FF4A4529"/>
      </bottom>
      <diagonal/>
    </border>
    <border>
      <left style="thin">
        <color rgb="FF4A4529"/>
      </left>
      <right style="hair">
        <color rgb="FF4A4529"/>
      </right>
      <top style="hair">
        <color rgb="FF4A4529"/>
      </top>
      <bottom style="thin">
        <color rgb="FF4A4529"/>
      </bottom>
      <diagonal/>
    </border>
    <border>
      <left style="medium">
        <color rgb="FF4A4529"/>
      </left>
      <right style="hair">
        <color rgb="FF4A4529"/>
      </right>
      <top/>
      <bottom style="hair">
        <color rgb="FF4A4529"/>
      </bottom>
      <diagonal/>
    </border>
    <border>
      <left style="hair">
        <color rgb="FF4A4529"/>
      </left>
      <right style="thin">
        <color rgb="FF4A4529"/>
      </right>
      <top/>
      <bottom style="hair">
        <color rgb="FF4A4529"/>
      </bottom>
      <diagonal/>
    </border>
    <border>
      <left/>
      <right style="hair">
        <color rgb="FF4A4529"/>
      </right>
      <top/>
      <bottom style="hair">
        <color rgb="FF4A4529"/>
      </bottom>
      <diagonal/>
    </border>
    <border>
      <left style="medium">
        <color rgb="FF4A4529"/>
      </left>
      <right style="hair">
        <color rgb="FF4A4529"/>
      </right>
      <top style="hair">
        <color rgb="FF4A4529"/>
      </top>
      <bottom style="hair">
        <color rgb="FF4A4529"/>
      </bottom>
      <diagonal/>
    </border>
    <border>
      <left style="hair">
        <color rgb="FF4A4529"/>
      </left>
      <right style="thin">
        <color rgb="FF4A4529"/>
      </right>
      <top style="hair">
        <color rgb="FF4A4529"/>
      </top>
      <bottom style="hair">
        <color rgb="FF4A4529"/>
      </bottom>
      <diagonal/>
    </border>
    <border>
      <left/>
      <right style="hair">
        <color rgb="FF4A4529"/>
      </right>
      <top style="hair">
        <color rgb="FF4A4529"/>
      </top>
      <bottom style="hair">
        <color rgb="FF4A4529"/>
      </bottom>
      <diagonal/>
    </border>
    <border>
      <left style="medium">
        <color rgb="FF4A4529"/>
      </left>
      <right style="hair">
        <color rgb="FF4A4529"/>
      </right>
      <top style="hair">
        <color rgb="FF4A4529"/>
      </top>
      <bottom style="medium">
        <color rgb="FF4A4529"/>
      </bottom>
      <diagonal/>
    </border>
    <border>
      <left style="hair">
        <color rgb="FF4A4529"/>
      </left>
      <right style="thin">
        <color rgb="FF4A4529"/>
      </right>
      <top style="hair">
        <color rgb="FF4A4529"/>
      </top>
      <bottom style="medium">
        <color rgb="FF4A4529"/>
      </bottom>
      <diagonal/>
    </border>
    <border>
      <left/>
      <right style="hair">
        <color rgb="FF4A4529"/>
      </right>
      <top style="hair">
        <color rgb="FF4A4529"/>
      </top>
      <bottom style="medium">
        <color rgb="FF4A452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rgb="FFE5DFEC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FFFF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rgb="FFFFFFFF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rgb="FFFFFFFF"/>
      </right>
      <top style="medium">
        <color rgb="FFFFFFFF"/>
      </top>
      <bottom style="thick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indexed="64"/>
      </bottom>
      <diagonal/>
    </border>
    <border>
      <left style="medium">
        <color rgb="FFFFFFFF"/>
      </left>
      <right style="thick">
        <color indexed="64"/>
      </right>
      <top style="medium">
        <color rgb="FFFFFFFF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rgb="FFFFFFFF"/>
      </right>
      <top style="thick">
        <color indexed="64"/>
      </top>
      <bottom style="medium">
        <color rgb="FFFFFFF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1" fillId="50" borderId="0">
      <alignment vertical="top"/>
      <protection locked="0"/>
    </xf>
    <xf numFmtId="0" fontId="42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165" fontId="30" fillId="0" borderId="166">
      <protection locked="0"/>
    </xf>
    <xf numFmtId="0" fontId="30" fillId="0" borderId="0">
      <protection locked="0"/>
    </xf>
    <xf numFmtId="0" fontId="31" fillId="32" borderId="0">
      <protection locked="0"/>
    </xf>
  </cellStyleXfs>
  <cellXfs count="5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5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0" fontId="16" fillId="6" borderId="24" xfId="1" applyFont="1" applyFill="1" applyBorder="1" applyAlignment="1" applyProtection="1">
      <alignment horizontal="center" vertical="center"/>
    </xf>
    <xf numFmtId="0" fontId="16" fillId="5" borderId="24" xfId="1" applyFont="1" applyFill="1" applyBorder="1" applyAlignment="1" applyProtection="1">
      <alignment horizontal="center" vertical="center"/>
    </xf>
    <xf numFmtId="49" fontId="16" fillId="5" borderId="27" xfId="1" applyNumberFormat="1" applyFont="1" applyFill="1" applyBorder="1" applyAlignment="1" applyProtection="1">
      <alignment horizontal="center" vertical="center"/>
    </xf>
    <xf numFmtId="0" fontId="17" fillId="0" borderId="25" xfId="1" applyFont="1" applyFill="1" applyBorder="1" applyAlignment="1" applyProtection="1">
      <alignment horizontal="center" vertical="center"/>
    </xf>
    <xf numFmtId="0" fontId="18" fillId="0" borderId="28" xfId="2" applyFont="1" applyFill="1" applyBorder="1" applyAlignment="1" applyProtection="1">
      <alignment vertical="center"/>
    </xf>
    <xf numFmtId="49" fontId="16" fillId="7" borderId="29" xfId="1" applyNumberFormat="1" applyFont="1" applyFill="1" applyBorder="1" applyAlignment="1" applyProtection="1">
      <alignment horizontal="center" vertical="center"/>
    </xf>
    <xf numFmtId="49" fontId="16" fillId="0" borderId="29" xfId="1" applyNumberFormat="1" applyFont="1" applyFill="1" applyBorder="1" applyAlignment="1" applyProtection="1">
      <alignment horizontal="center" vertical="center"/>
    </xf>
    <xf numFmtId="0" fontId="17" fillId="5" borderId="25" xfId="1" applyFont="1" applyFill="1" applyBorder="1" applyAlignment="1" applyProtection="1">
      <alignment horizontal="center" vertical="center"/>
    </xf>
    <xf numFmtId="0" fontId="18" fillId="5" borderId="28" xfId="2" applyFont="1" applyFill="1" applyBorder="1" applyAlignment="1" applyProtection="1">
      <alignment vertical="center"/>
    </xf>
    <xf numFmtId="49" fontId="16" fillId="5" borderId="29" xfId="1" applyNumberFormat="1" applyFont="1" applyFill="1" applyBorder="1" applyAlignment="1" applyProtection="1">
      <alignment horizontal="center" vertical="center"/>
    </xf>
    <xf numFmtId="0" fontId="17" fillId="0" borderId="30" xfId="1" applyFont="1" applyFill="1" applyBorder="1" applyAlignment="1" applyProtection="1">
      <alignment horizontal="center" vertical="center"/>
    </xf>
    <xf numFmtId="0" fontId="18" fillId="0" borderId="31" xfId="2" applyFont="1" applyFill="1" applyBorder="1" applyAlignment="1" applyProtection="1">
      <alignment vertical="center"/>
    </xf>
    <xf numFmtId="49" fontId="16" fillId="0" borderId="32" xfId="1" applyNumberFormat="1" applyFont="1" applyFill="1" applyBorder="1" applyAlignment="1" applyProtection="1">
      <alignment horizontal="center" vertical="center"/>
    </xf>
    <xf numFmtId="49" fontId="19" fillId="3" borderId="35" xfId="0" applyNumberFormat="1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20" fillId="0" borderId="34" xfId="0" applyFont="1" applyFill="1" applyBorder="1">
      <alignment vertical="center"/>
    </xf>
    <xf numFmtId="11" fontId="12" fillId="0" borderId="39" xfId="0" applyNumberFormat="1" applyFont="1" applyBorder="1" applyAlignment="1">
      <alignment horizontal="center" vertical="center"/>
    </xf>
    <xf numFmtId="49" fontId="16" fillId="7" borderId="0" xfId="1" applyNumberFormat="1" applyFont="1" applyFill="1" applyBorder="1" applyAlignment="1" applyProtection="1">
      <alignment horizontal="center" vertical="center"/>
    </xf>
    <xf numFmtId="0" fontId="11" fillId="8" borderId="40" xfId="0" applyFont="1" applyFill="1" applyBorder="1" applyAlignment="1">
      <alignment horizontal="center" vertical="center"/>
    </xf>
    <xf numFmtId="0" fontId="20" fillId="8" borderId="41" xfId="0" applyFont="1" applyFill="1" applyBorder="1">
      <alignment vertical="center"/>
    </xf>
    <xf numFmtId="11" fontId="12" fillId="8" borderId="42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20" fillId="0" borderId="41" xfId="0" applyFont="1" applyFill="1" applyBorder="1">
      <alignment vertical="center"/>
    </xf>
    <xf numFmtId="11" fontId="12" fillId="0" borderId="42" xfId="0" applyNumberFormat="1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11" fontId="12" fillId="0" borderId="0" xfId="0" applyNumberFormat="1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20" fillId="8" borderId="44" xfId="0" applyFont="1" applyFill="1" applyBorder="1">
      <alignment vertical="center"/>
    </xf>
    <xf numFmtId="11" fontId="12" fillId="8" borderId="45" xfId="0" applyNumberFormat="1" applyFont="1" applyFill="1" applyBorder="1" applyAlignment="1">
      <alignment horizontal="center" vertical="center"/>
    </xf>
    <xf numFmtId="0" fontId="21" fillId="10" borderId="48" xfId="0" applyFont="1" applyFill="1" applyBorder="1" applyAlignment="1">
      <alignment horizontal="center" vertical="center"/>
    </xf>
    <xf numFmtId="0" fontId="21" fillId="1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20" fillId="0" borderId="53" xfId="0" applyFont="1" applyFill="1" applyBorder="1">
      <alignment vertical="center"/>
    </xf>
    <xf numFmtId="49" fontId="12" fillId="0" borderId="54" xfId="0" applyNumberFormat="1" applyFont="1" applyBorder="1" applyAlignment="1">
      <alignment horizontal="center" vertical="center"/>
    </xf>
    <xf numFmtId="0" fontId="11" fillId="11" borderId="55" xfId="0" applyFont="1" applyFill="1" applyBorder="1" applyAlignment="1">
      <alignment horizontal="center" vertical="center"/>
    </xf>
    <xf numFmtId="0" fontId="20" fillId="11" borderId="56" xfId="0" applyFont="1" applyFill="1" applyBorder="1">
      <alignment vertical="center"/>
    </xf>
    <xf numFmtId="49" fontId="12" fillId="11" borderId="57" xfId="0" applyNumberFormat="1" applyFont="1" applyFill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0" fontId="20" fillId="0" borderId="56" xfId="0" applyFont="1" applyFill="1" applyBorder="1">
      <alignment vertical="center"/>
    </xf>
    <xf numFmtId="49" fontId="12" fillId="0" borderId="57" xfId="0" applyNumberFormat="1" applyFont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20" fillId="0" borderId="59" xfId="0" applyFont="1" applyFill="1" applyBorder="1">
      <alignment vertical="center"/>
    </xf>
    <xf numFmtId="49" fontId="12" fillId="0" borderId="60" xfId="0" applyNumberFormat="1" applyFont="1" applyBorder="1" applyAlignment="1">
      <alignment horizontal="center" vertical="center"/>
    </xf>
    <xf numFmtId="0" fontId="22" fillId="12" borderId="63" xfId="0" applyFont="1" applyFill="1" applyBorder="1" applyAlignment="1">
      <alignment horizontal="center" vertical="center"/>
    </xf>
    <xf numFmtId="0" fontId="22" fillId="12" borderId="66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left" vertical="center" wrapText="1"/>
    </xf>
    <xf numFmtId="49" fontId="12" fillId="0" borderId="69" xfId="0" applyNumberFormat="1" applyFont="1" applyBorder="1" applyAlignment="1">
      <alignment horizontal="center" vertical="center"/>
    </xf>
    <xf numFmtId="0" fontId="11" fillId="13" borderId="70" xfId="0" applyFont="1" applyFill="1" applyBorder="1" applyAlignment="1">
      <alignment horizontal="center" vertical="center"/>
    </xf>
    <xf numFmtId="0" fontId="23" fillId="13" borderId="71" xfId="0" applyFont="1" applyFill="1" applyBorder="1" applyAlignment="1">
      <alignment horizontal="left" vertical="center" wrapText="1"/>
    </xf>
    <xf numFmtId="49" fontId="12" fillId="13" borderId="72" xfId="0" applyNumberFormat="1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left" vertical="center" wrapText="1"/>
    </xf>
    <xf numFmtId="49" fontId="12" fillId="0" borderId="72" xfId="0" applyNumberFormat="1" applyFont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left" vertical="center" wrapText="1"/>
    </xf>
    <xf numFmtId="49" fontId="12" fillId="0" borderId="75" xfId="0" applyNumberFormat="1" applyFont="1" applyBorder="1" applyAlignment="1">
      <alignment horizontal="center" vertical="center"/>
    </xf>
    <xf numFmtId="0" fontId="24" fillId="14" borderId="78" xfId="0" applyFont="1" applyFill="1" applyBorder="1" applyAlignment="1">
      <alignment horizontal="center" vertical="center"/>
    </xf>
    <xf numFmtId="0" fontId="24" fillId="14" borderId="81" xfId="0" applyFont="1" applyFill="1" applyBorder="1" applyAlignment="1">
      <alignment horizontal="center" vertical="center"/>
    </xf>
    <xf numFmtId="0" fontId="12" fillId="14" borderId="82" xfId="0" applyFont="1" applyFill="1" applyBorder="1" applyAlignment="1">
      <alignment horizontal="left" vertical="center"/>
    </xf>
    <xf numFmtId="0" fontId="20" fillId="0" borderId="83" xfId="0" applyFont="1" applyFill="1" applyBorder="1" applyAlignment="1">
      <alignment vertical="center" wrapText="1"/>
    </xf>
    <xf numFmtId="0" fontId="24" fillId="14" borderId="84" xfId="0" applyFont="1" applyFill="1" applyBorder="1" applyAlignment="1">
      <alignment horizontal="center" vertical="center"/>
    </xf>
    <xf numFmtId="49" fontId="12" fillId="0" borderId="85" xfId="0" applyNumberFormat="1" applyFont="1" applyBorder="1" applyAlignment="1">
      <alignment horizontal="center" vertical="center"/>
    </xf>
    <xf numFmtId="0" fontId="20" fillId="15" borderId="86" xfId="0" applyFont="1" applyFill="1" applyBorder="1" applyAlignment="1">
      <alignment vertical="center" wrapText="1"/>
    </xf>
    <xf numFmtId="49" fontId="12" fillId="15" borderId="87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vertical="center" wrapText="1"/>
    </xf>
    <xf numFmtId="49" fontId="12" fillId="0" borderId="87" xfId="0" applyNumberFormat="1" applyFont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0" fontId="20" fillId="15" borderId="88" xfId="0" applyFont="1" applyFill="1" applyBorder="1" applyAlignment="1">
      <alignment vertical="center" wrapText="1"/>
    </xf>
    <xf numFmtId="49" fontId="12" fillId="15" borderId="89" xfId="0" applyNumberFormat="1" applyFont="1" applyFill="1" applyBorder="1" applyAlignment="1">
      <alignment horizontal="center" vertical="center"/>
    </xf>
    <xf numFmtId="0" fontId="25" fillId="17" borderId="92" xfId="0" applyFont="1" applyFill="1" applyBorder="1" applyAlignment="1">
      <alignment horizontal="center" vertical="center"/>
    </xf>
    <xf numFmtId="0" fontId="25" fillId="17" borderId="95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26" fillId="0" borderId="97" xfId="0" applyFont="1" applyFill="1" applyBorder="1" applyAlignment="1">
      <alignment vertical="center" wrapText="1"/>
    </xf>
    <xf numFmtId="49" fontId="12" fillId="0" borderId="98" xfId="0" applyNumberFormat="1" applyFont="1" applyBorder="1" applyAlignment="1">
      <alignment horizontal="center" vertical="center"/>
    </xf>
    <xf numFmtId="0" fontId="11" fillId="18" borderId="99" xfId="0" applyFont="1" applyFill="1" applyBorder="1" applyAlignment="1">
      <alignment horizontal="center" vertical="center"/>
    </xf>
    <xf numFmtId="0" fontId="26" fillId="18" borderId="100" xfId="0" applyFont="1" applyFill="1" applyBorder="1" applyAlignment="1">
      <alignment vertical="center" wrapText="1"/>
    </xf>
    <xf numFmtId="49" fontId="12" fillId="18" borderId="101" xfId="0" applyNumberFormat="1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0" fontId="26" fillId="0" borderId="100" xfId="0" applyFont="1" applyFill="1" applyBorder="1" applyAlignment="1">
      <alignment vertical="center" wrapText="1"/>
    </xf>
    <xf numFmtId="49" fontId="12" fillId="0" borderId="101" xfId="0" applyNumberFormat="1" applyFont="1" applyBorder="1" applyAlignment="1">
      <alignment horizontal="center" vertical="center"/>
    </xf>
    <xf numFmtId="0" fontId="12" fillId="19" borderId="1" xfId="0" applyFont="1" applyFill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164" fontId="12" fillId="16" borderId="1" xfId="0" applyNumberFormat="1" applyFont="1" applyFill="1" applyBorder="1" applyAlignment="1">
      <alignment horizontal="center" vertical="center"/>
    </xf>
    <xf numFmtId="0" fontId="11" fillId="18" borderId="102" xfId="0" applyFont="1" applyFill="1" applyBorder="1" applyAlignment="1">
      <alignment horizontal="center" vertical="center"/>
    </xf>
    <xf numFmtId="0" fontId="26" fillId="18" borderId="103" xfId="0" applyFont="1" applyFill="1" applyBorder="1" applyAlignment="1">
      <alignment vertical="center" wrapText="1"/>
    </xf>
    <xf numFmtId="49" fontId="12" fillId="18" borderId="104" xfId="0" applyNumberFormat="1" applyFont="1" applyFill="1" applyBorder="1" applyAlignment="1">
      <alignment horizontal="center" vertical="center"/>
    </xf>
    <xf numFmtId="0" fontId="27" fillId="4" borderId="107" xfId="0" applyFont="1" applyFill="1" applyBorder="1" applyAlignment="1">
      <alignment horizontal="center" vertical="center"/>
    </xf>
    <xf numFmtId="0" fontId="27" fillId="4" borderId="110" xfId="0" applyFont="1" applyFill="1" applyBorder="1" applyAlignment="1">
      <alignment horizontal="center" vertical="center"/>
    </xf>
    <xf numFmtId="0" fontId="11" fillId="0" borderId="111" xfId="0" applyFont="1" applyFill="1" applyBorder="1" applyAlignment="1">
      <alignment horizontal="center" vertical="center"/>
    </xf>
    <xf numFmtId="0" fontId="20" fillId="0" borderId="112" xfId="0" applyFont="1" applyFill="1" applyBorder="1" applyAlignment="1">
      <alignment vertical="center" wrapText="1"/>
    </xf>
    <xf numFmtId="49" fontId="12" fillId="0" borderId="98" xfId="0" applyNumberFormat="1" applyFont="1" applyFill="1" applyBorder="1" applyAlignment="1">
      <alignment horizontal="center" vertical="center"/>
    </xf>
    <xf numFmtId="0" fontId="11" fillId="2" borderId="113" xfId="0" applyFont="1" applyFill="1" applyBorder="1" applyAlignment="1">
      <alignment horizontal="center" vertical="center"/>
    </xf>
    <xf numFmtId="0" fontId="20" fillId="2" borderId="114" xfId="0" applyFont="1" applyFill="1" applyBorder="1" applyAlignment="1">
      <alignment vertical="center" wrapText="1"/>
    </xf>
    <xf numFmtId="49" fontId="12" fillId="2" borderId="101" xfId="0" applyNumberFormat="1" applyFont="1" applyFill="1" applyBorder="1" applyAlignment="1">
      <alignment horizontal="center" vertical="center"/>
    </xf>
    <xf numFmtId="0" fontId="11" fillId="0" borderId="113" xfId="0" applyFont="1" applyFill="1" applyBorder="1" applyAlignment="1">
      <alignment horizontal="center" vertical="center"/>
    </xf>
    <xf numFmtId="0" fontId="20" fillId="0" borderId="114" xfId="0" applyFont="1" applyFill="1" applyBorder="1" applyAlignment="1">
      <alignment vertical="center" wrapText="1"/>
    </xf>
    <xf numFmtId="49" fontId="12" fillId="0" borderId="101" xfId="0" applyNumberFormat="1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horizontal="center" vertical="center"/>
    </xf>
    <xf numFmtId="0" fontId="20" fillId="2" borderId="116" xfId="0" applyFont="1" applyFill="1" applyBorder="1" applyAlignment="1">
      <alignment vertical="center" wrapText="1"/>
    </xf>
    <xf numFmtId="49" fontId="12" fillId="2" borderId="117" xfId="0" applyNumberFormat="1" applyFont="1" applyFill="1" applyBorder="1" applyAlignment="1">
      <alignment horizontal="center" vertical="center"/>
    </xf>
    <xf numFmtId="0" fontId="19" fillId="22" borderId="120" xfId="0" applyFont="1" applyFill="1" applyBorder="1" applyAlignment="1">
      <alignment horizontal="center" vertical="center"/>
    </xf>
    <xf numFmtId="0" fontId="19" fillId="22" borderId="42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 wrapText="1"/>
    </xf>
    <xf numFmtId="49" fontId="12" fillId="0" borderId="122" xfId="0" applyNumberFormat="1" applyFont="1" applyBorder="1" applyAlignment="1">
      <alignment horizontal="center" vertical="center"/>
    </xf>
    <xf numFmtId="0" fontId="11" fillId="23" borderId="40" xfId="0" applyFont="1" applyFill="1" applyBorder="1" applyAlignment="1">
      <alignment horizontal="center" vertical="center"/>
    </xf>
    <xf numFmtId="0" fontId="20" fillId="23" borderId="121" xfId="0" applyFont="1" applyFill="1" applyBorder="1" applyAlignment="1">
      <alignment vertical="center" wrapText="1"/>
    </xf>
    <xf numFmtId="49" fontId="12" fillId="23" borderId="122" xfId="0" applyNumberFormat="1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20" fillId="0" borderId="123" xfId="0" applyFont="1" applyFill="1" applyBorder="1" applyAlignment="1">
      <alignment vertical="center" wrapText="1"/>
    </xf>
    <xf numFmtId="49" fontId="12" fillId="0" borderId="124" xfId="0" applyNumberFormat="1" applyFont="1" applyBorder="1" applyAlignment="1">
      <alignment horizontal="center" vertical="center"/>
    </xf>
    <xf numFmtId="0" fontId="28" fillId="24" borderId="127" xfId="0" applyFont="1" applyFill="1" applyBorder="1" applyAlignment="1">
      <alignment horizontal="center" vertical="center"/>
    </xf>
    <xf numFmtId="0" fontId="28" fillId="24" borderId="130" xfId="0" applyFont="1" applyFill="1" applyBorder="1" applyAlignment="1">
      <alignment horizontal="center" vertical="center"/>
    </xf>
    <xf numFmtId="0" fontId="11" fillId="0" borderId="131" xfId="0" applyFont="1" applyFill="1" applyBorder="1" applyAlignment="1">
      <alignment horizontal="center" vertical="center"/>
    </xf>
    <xf numFmtId="0" fontId="23" fillId="0" borderId="132" xfId="0" applyFont="1" applyFill="1" applyBorder="1" applyAlignment="1">
      <alignment horizontal="left" vertical="center" wrapText="1"/>
    </xf>
    <xf numFmtId="49" fontId="12" fillId="0" borderId="133" xfId="0" applyNumberFormat="1" applyFont="1" applyBorder="1" applyAlignment="1">
      <alignment horizontal="center" vertical="center"/>
    </xf>
    <xf numFmtId="0" fontId="11" fillId="24" borderId="134" xfId="0" applyFont="1" applyFill="1" applyBorder="1" applyAlignment="1">
      <alignment horizontal="center" vertical="center"/>
    </xf>
    <xf numFmtId="0" fontId="23" fillId="24" borderId="135" xfId="0" applyFont="1" applyFill="1" applyBorder="1" applyAlignment="1">
      <alignment horizontal="left" vertical="center" wrapText="1"/>
    </xf>
    <xf numFmtId="49" fontId="12" fillId="24" borderId="136" xfId="0" applyNumberFormat="1" applyFont="1" applyFill="1" applyBorder="1" applyAlignment="1">
      <alignment horizontal="center" vertical="center"/>
    </xf>
    <xf numFmtId="0" fontId="11" fillId="0" borderId="134" xfId="0" applyFont="1" applyFill="1" applyBorder="1" applyAlignment="1">
      <alignment horizontal="center" vertical="center"/>
    </xf>
    <xf numFmtId="0" fontId="23" fillId="0" borderId="135" xfId="0" applyFont="1" applyFill="1" applyBorder="1" applyAlignment="1">
      <alignment horizontal="left" vertical="center" wrapText="1"/>
    </xf>
    <xf numFmtId="49" fontId="12" fillId="0" borderId="136" xfId="0" applyNumberFormat="1" applyFont="1" applyBorder="1" applyAlignment="1">
      <alignment horizontal="center" vertical="center"/>
    </xf>
    <xf numFmtId="0" fontId="11" fillId="24" borderId="137" xfId="0" applyFont="1" applyFill="1" applyBorder="1" applyAlignment="1">
      <alignment horizontal="center" vertical="center"/>
    </xf>
    <xf numFmtId="0" fontId="23" fillId="24" borderId="138" xfId="0" applyFont="1" applyFill="1" applyBorder="1" applyAlignment="1">
      <alignment horizontal="left" vertical="center" wrapText="1"/>
    </xf>
    <xf numFmtId="49" fontId="12" fillId="24" borderId="139" xfId="0" applyNumberFormat="1" applyFont="1" applyFill="1" applyBorder="1" applyAlignment="1">
      <alignment horizontal="center" vertical="center"/>
    </xf>
    <xf numFmtId="0" fontId="12" fillId="25" borderId="142" xfId="0" applyFont="1" applyFill="1" applyBorder="1" applyAlignment="1">
      <alignment horizontal="center" vertical="center"/>
    </xf>
    <xf numFmtId="0" fontId="12" fillId="25" borderId="145" xfId="0" applyFont="1" applyFill="1" applyBorder="1" applyAlignment="1">
      <alignment horizontal="center" vertical="center"/>
    </xf>
    <xf numFmtId="0" fontId="11" fillId="0" borderId="146" xfId="0" applyFont="1" applyFill="1" applyBorder="1" applyAlignment="1">
      <alignment horizontal="center" vertical="center"/>
    </xf>
    <xf numFmtId="0" fontId="23" fillId="0" borderId="147" xfId="0" applyFont="1" applyFill="1" applyBorder="1" applyAlignment="1">
      <alignment horizontal="left" vertical="center" wrapText="1"/>
    </xf>
    <xf numFmtId="49" fontId="12" fillId="0" borderId="148" xfId="0" applyNumberFormat="1" applyFont="1" applyBorder="1" applyAlignment="1">
      <alignment horizontal="center" vertical="center"/>
    </xf>
    <xf numFmtId="0" fontId="11" fillId="26" borderId="149" xfId="0" applyFont="1" applyFill="1" applyBorder="1" applyAlignment="1">
      <alignment horizontal="center" vertical="center"/>
    </xf>
    <xf numFmtId="0" fontId="23" fillId="26" borderId="150" xfId="0" applyFont="1" applyFill="1" applyBorder="1" applyAlignment="1">
      <alignment horizontal="left" vertical="center" wrapText="1"/>
    </xf>
    <xf numFmtId="49" fontId="12" fillId="26" borderId="151" xfId="0" applyNumberFormat="1" applyFont="1" applyFill="1" applyBorder="1" applyAlignment="1">
      <alignment horizontal="center" vertical="center"/>
    </xf>
    <xf numFmtId="0" fontId="11" fillId="0" borderId="149" xfId="0" applyFont="1" applyFill="1" applyBorder="1" applyAlignment="1">
      <alignment horizontal="center" vertical="center"/>
    </xf>
    <xf numFmtId="0" fontId="23" fillId="0" borderId="150" xfId="0" applyFont="1" applyFill="1" applyBorder="1" applyAlignment="1">
      <alignment horizontal="left" vertical="center" wrapText="1"/>
    </xf>
    <xf numFmtId="49" fontId="12" fillId="0" borderId="151" xfId="0" applyNumberFormat="1" applyFont="1" applyBorder="1" applyAlignment="1">
      <alignment horizontal="center" vertical="center"/>
    </xf>
    <xf numFmtId="0" fontId="11" fillId="0" borderId="152" xfId="0" applyFont="1" applyFill="1" applyBorder="1" applyAlignment="1">
      <alignment horizontal="center" vertical="center"/>
    </xf>
    <xf numFmtId="0" fontId="23" fillId="0" borderId="153" xfId="0" applyFont="1" applyFill="1" applyBorder="1" applyAlignment="1">
      <alignment horizontal="left" vertical="center" wrapText="1"/>
    </xf>
    <xf numFmtId="49" fontId="12" fillId="0" borderId="154" xfId="0" applyNumberFormat="1" applyFont="1" applyBorder="1" applyAlignment="1">
      <alignment horizontal="center" vertical="center"/>
    </xf>
    <xf numFmtId="0" fontId="12" fillId="0" borderId="155" xfId="0" applyFont="1" applyBorder="1" applyAlignment="1">
      <alignment horizontal="center" vertical="center"/>
    </xf>
    <xf numFmtId="0" fontId="12" fillId="0" borderId="156" xfId="0" applyFont="1" applyBorder="1" applyAlignment="1">
      <alignment horizontal="center" vertical="center"/>
    </xf>
    <xf numFmtId="0" fontId="12" fillId="0" borderId="160" xfId="0" applyFont="1" applyBorder="1" applyAlignment="1">
      <alignment horizontal="center" vertical="center"/>
    </xf>
    <xf numFmtId="0" fontId="12" fillId="0" borderId="161" xfId="0" applyFont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0" fontId="12" fillId="29" borderId="1" xfId="0" applyFont="1" applyFill="1" applyBorder="1" applyAlignment="1">
      <alignment horizontal="center" vertical="center"/>
    </xf>
    <xf numFmtId="0" fontId="1" fillId="0" borderId="163" xfId="0" applyFont="1" applyBorder="1" applyAlignment="1">
      <alignment wrapText="1"/>
    </xf>
    <xf numFmtId="0" fontId="1" fillId="30" borderId="163" xfId="0" applyFont="1" applyFill="1" applyBorder="1" applyAlignment="1">
      <alignment wrapText="1"/>
    </xf>
    <xf numFmtId="0" fontId="1" fillId="0" borderId="163" xfId="0" applyFont="1" applyFill="1" applyBorder="1" applyAlignment="1">
      <alignment wrapText="1"/>
    </xf>
    <xf numFmtId="0" fontId="1" fillId="31" borderId="163" xfId="0" applyFont="1" applyFill="1" applyBorder="1" applyAlignment="1">
      <alignment wrapText="1"/>
    </xf>
    <xf numFmtId="0" fontId="1" fillId="31" borderId="0" xfId="0" applyFont="1" applyFill="1" applyBorder="1" applyAlignment="1">
      <alignment wrapText="1"/>
    </xf>
    <xf numFmtId="0" fontId="1" fillId="31" borderId="1" xfId="0" applyFont="1" applyFill="1" applyBorder="1" applyAlignment="1">
      <alignment wrapText="1"/>
    </xf>
    <xf numFmtId="0" fontId="1" fillId="0" borderId="163" xfId="0" applyFont="1" applyBorder="1" applyAlignment="1">
      <alignment horizontal="left" wrapText="1"/>
    </xf>
    <xf numFmtId="0" fontId="30" fillId="0" borderId="0" xfId="4" applyAlignment="1" applyProtection="1">
      <alignment horizontal="right" vertical="center"/>
    </xf>
    <xf numFmtId="165" fontId="30" fillId="0" borderId="166" xfId="5" applyAlignment="1" applyProtection="1">
      <alignment horizontal="center" vertical="center"/>
    </xf>
    <xf numFmtId="0" fontId="30" fillId="0" borderId="166" xfId="4" applyBorder="1" applyAlignment="1" applyProtection="1">
      <alignment horizontal="center" vertical="center"/>
    </xf>
    <xf numFmtId="0" fontId="30" fillId="0" borderId="0" xfId="6" applyAlignment="1" applyProtection="1">
      <alignment horizontal="left" vertical="center"/>
    </xf>
    <xf numFmtId="0" fontId="31" fillId="32" borderId="167" xfId="7" applyBorder="1" applyAlignment="1" applyProtection="1">
      <alignment horizontal="left" vertical="center" indent="2"/>
    </xf>
    <xf numFmtId="0" fontId="31" fillId="32" borderId="168" xfId="7" applyBorder="1" applyAlignment="1" applyProtection="1">
      <alignment horizontal="left" vertical="center" indent="2"/>
    </xf>
    <xf numFmtId="0" fontId="31" fillId="32" borderId="169" xfId="7" applyBorder="1" applyAlignment="1" applyProtection="1">
      <alignment horizontal="left" vertical="center" indent="2"/>
    </xf>
    <xf numFmtId="165" fontId="1" fillId="33" borderId="161" xfId="5" applyFont="1" applyFill="1" applyBorder="1" applyAlignment="1" applyProtection="1">
      <alignment horizontal="center" vertical="center"/>
    </xf>
    <xf numFmtId="0" fontId="1" fillId="31" borderId="170" xfId="0" applyFont="1" applyFill="1" applyBorder="1" applyAlignment="1">
      <alignment horizontal="center" vertical="center" wrapText="1"/>
    </xf>
    <xf numFmtId="0" fontId="1" fillId="14" borderId="170" xfId="0" applyFont="1" applyFill="1" applyBorder="1" applyAlignment="1">
      <alignment horizontal="center" vertical="center"/>
    </xf>
    <xf numFmtId="165" fontId="1" fillId="34" borderId="1" xfId="5" applyFont="1" applyFill="1" applyBorder="1" applyAlignment="1" applyProtection="1">
      <alignment horizontal="center" vertical="center"/>
    </xf>
    <xf numFmtId="165" fontId="1" fillId="33" borderId="1" xfId="5" applyFont="1" applyFill="1" applyBorder="1" applyAlignment="1" applyProtection="1">
      <alignment horizontal="center" vertical="center"/>
    </xf>
    <xf numFmtId="0" fontId="1" fillId="14" borderId="16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14" borderId="161" xfId="0" applyFont="1" applyFill="1" applyBorder="1" applyAlignment="1">
      <alignment horizontal="center" vertical="center" wrapText="1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1" fillId="27" borderId="170" xfId="0" applyFont="1" applyFill="1" applyBorder="1" applyAlignment="1">
      <alignment horizontal="center"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1" fillId="31" borderId="1" xfId="0" applyFont="1" applyFill="1" applyBorder="1" applyAlignment="1">
      <alignment horizontal="center" vertical="center" wrapText="1"/>
    </xf>
    <xf numFmtId="0" fontId="1" fillId="37" borderId="161" xfId="0" applyFont="1" applyFill="1" applyBorder="1" applyAlignment="1">
      <alignment horizontal="center"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1" fillId="35" borderId="161" xfId="0" applyFont="1" applyFill="1" applyBorder="1" applyAlignment="1">
      <alignment horizontal="center" vertical="center"/>
    </xf>
    <xf numFmtId="0" fontId="1" fillId="21" borderId="161" xfId="0" applyFont="1" applyFill="1" applyBorder="1" applyAlignment="1">
      <alignment horizontal="center" vertical="center"/>
    </xf>
    <xf numFmtId="0" fontId="1" fillId="19" borderId="161" xfId="0" applyFont="1" applyFill="1" applyBorder="1" applyAlignment="1">
      <alignment horizontal="center"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33" fillId="38" borderId="163" xfId="0" applyFont="1" applyFill="1" applyBorder="1" applyAlignment="1">
      <alignment textRotation="90" wrapText="1"/>
    </xf>
    <xf numFmtId="0" fontId="33" fillId="13" borderId="163" xfId="0" applyFont="1" applyFill="1" applyBorder="1" applyAlignment="1">
      <alignment textRotation="90" wrapText="1"/>
    </xf>
    <xf numFmtId="0" fontId="33" fillId="8" borderId="163" xfId="0" applyFont="1" applyFill="1" applyBorder="1" applyAlignment="1">
      <alignment textRotation="90" wrapText="1"/>
    </xf>
    <xf numFmtId="0" fontId="33" fillId="15" borderId="163" xfId="0" applyFont="1" applyFill="1" applyBorder="1" applyAlignment="1">
      <alignment textRotation="90" wrapText="1"/>
    </xf>
    <xf numFmtId="0" fontId="33" fillId="39" borderId="163" xfId="0" applyFont="1" applyFill="1" applyBorder="1" applyAlignment="1">
      <alignment wrapText="1"/>
    </xf>
    <xf numFmtId="0" fontId="33" fillId="31" borderId="163" xfId="0" applyFont="1" applyFill="1" applyBorder="1" applyAlignment="1">
      <alignment wrapText="1"/>
    </xf>
    <xf numFmtId="0" fontId="33" fillId="40" borderId="163" xfId="0" applyFont="1" applyFill="1" applyBorder="1" applyAlignment="1">
      <alignment wrapText="1"/>
    </xf>
    <xf numFmtId="0" fontId="33" fillId="20" borderId="163" xfId="0" applyFont="1" applyFill="1" applyBorder="1" applyAlignment="1">
      <alignment wrapText="1"/>
    </xf>
    <xf numFmtId="0" fontId="1" fillId="21" borderId="163" xfId="0" applyFont="1" applyFill="1" applyBorder="1" applyAlignment="1">
      <alignment wrapText="1"/>
    </xf>
    <xf numFmtId="0" fontId="1" fillId="37" borderId="163" xfId="0" applyFont="1" applyFill="1" applyBorder="1" applyAlignment="1">
      <alignment wrapText="1"/>
    </xf>
    <xf numFmtId="0" fontId="1" fillId="41" borderId="163" xfId="0" applyFont="1" applyFill="1" applyBorder="1" applyAlignment="1">
      <alignment wrapText="1"/>
    </xf>
    <xf numFmtId="0" fontId="1" fillId="39" borderId="163" xfId="0" applyFont="1" applyFill="1" applyBorder="1" applyAlignment="1">
      <alignment wrapText="1"/>
    </xf>
    <xf numFmtId="0" fontId="1" fillId="40" borderId="163" xfId="0" applyFont="1" applyFill="1" applyBorder="1" applyAlignment="1">
      <alignment wrapText="1"/>
    </xf>
    <xf numFmtId="0" fontId="34" fillId="31" borderId="163" xfId="0" applyFont="1" applyFill="1" applyBorder="1" applyAlignment="1">
      <alignment wrapText="1"/>
    </xf>
    <xf numFmtId="0" fontId="34" fillId="40" borderId="163" xfId="0" applyFont="1" applyFill="1" applyBorder="1" applyAlignment="1">
      <alignment wrapText="1"/>
    </xf>
    <xf numFmtId="0" fontId="34" fillId="39" borderId="163" xfId="0" applyFont="1" applyFill="1" applyBorder="1" applyAlignment="1">
      <alignment wrapText="1"/>
    </xf>
    <xf numFmtId="0" fontId="1" fillId="2" borderId="163" xfId="0" applyFont="1" applyFill="1" applyBorder="1" applyAlignment="1">
      <alignment wrapText="1"/>
    </xf>
    <xf numFmtId="0" fontId="1" fillId="6" borderId="163" xfId="0" applyFont="1" applyFill="1" applyBorder="1" applyAlignment="1">
      <alignment wrapText="1"/>
    </xf>
    <xf numFmtId="0" fontId="1" fillId="42" borderId="163" xfId="0" applyFont="1" applyFill="1" applyBorder="1" applyAlignment="1">
      <alignment wrapText="1"/>
    </xf>
    <xf numFmtId="0" fontId="1" fillId="43" borderId="163" xfId="0" applyFont="1" applyFill="1" applyBorder="1" applyAlignment="1">
      <alignment wrapText="1"/>
    </xf>
    <xf numFmtId="0" fontId="1" fillId="15" borderId="163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5" fillId="44" borderId="174" xfId="0" applyFont="1" applyFill="1" applyBorder="1" applyAlignment="1">
      <alignment horizontal="center" vertical="center"/>
    </xf>
    <xf numFmtId="0" fontId="35" fillId="44" borderId="175" xfId="0" applyFont="1" applyFill="1" applyBorder="1" applyAlignment="1">
      <alignment horizontal="center" vertical="center" wrapText="1"/>
    </xf>
    <xf numFmtId="164" fontId="35" fillId="44" borderId="176" xfId="0" applyNumberFormat="1" applyFont="1" applyFill="1" applyBorder="1" applyAlignment="1">
      <alignment horizontal="center" vertical="center"/>
    </xf>
    <xf numFmtId="164" fontId="35" fillId="44" borderId="177" xfId="0" applyNumberFormat="1" applyFont="1" applyFill="1" applyBorder="1" applyAlignment="1">
      <alignment horizontal="center" vertical="center"/>
    </xf>
    <xf numFmtId="0" fontId="37" fillId="0" borderId="179" xfId="0" applyFont="1" applyFill="1" applyBorder="1" applyAlignment="1">
      <alignment horizontal="center" vertical="center" wrapText="1"/>
    </xf>
    <xf numFmtId="0" fontId="38" fillId="0" borderId="180" xfId="0" applyFont="1" applyFill="1" applyBorder="1" applyAlignment="1">
      <alignment horizontal="left" vertical="center"/>
    </xf>
    <xf numFmtId="0" fontId="38" fillId="0" borderId="181" xfId="0" applyFont="1" applyFill="1" applyBorder="1" applyAlignment="1">
      <alignment horizontal="center" vertical="center"/>
    </xf>
    <xf numFmtId="0" fontId="35" fillId="0" borderId="182" xfId="0" applyFont="1" applyFill="1" applyBorder="1" applyAlignment="1">
      <alignment horizontal="center" vertical="center" wrapText="1"/>
    </xf>
    <xf numFmtId="0" fontId="38" fillId="19" borderId="184" xfId="0" applyFont="1" applyFill="1" applyBorder="1" applyAlignment="1" applyProtection="1">
      <alignment horizontal="left" vertical="center" wrapText="1"/>
      <protection locked="0"/>
    </xf>
    <xf numFmtId="0" fontId="38" fillId="37" borderId="185" xfId="0" applyFont="1" applyFill="1" applyBorder="1" applyAlignment="1" applyProtection="1">
      <alignment horizontal="center" vertical="center"/>
      <protection locked="0"/>
    </xf>
    <xf numFmtId="0" fontId="38" fillId="19" borderId="185" xfId="0" applyFont="1" applyFill="1" applyBorder="1" applyAlignment="1">
      <alignment horizontal="center" vertical="center"/>
    </xf>
    <xf numFmtId="0" fontId="38" fillId="0" borderId="185" xfId="0" applyFont="1" applyFill="1" applyBorder="1" applyAlignment="1">
      <alignment horizontal="center" vertical="center"/>
    </xf>
    <xf numFmtId="0" fontId="35" fillId="0" borderId="186" xfId="0" applyFont="1" applyFill="1" applyBorder="1" applyAlignment="1">
      <alignment horizontal="center" vertical="center" wrapText="1"/>
    </xf>
    <xf numFmtId="0" fontId="38" fillId="0" borderId="184" xfId="0" applyFont="1" applyFill="1" applyBorder="1" applyAlignment="1" applyProtection="1">
      <alignment horizontal="left" vertical="center"/>
      <protection locked="0"/>
    </xf>
    <xf numFmtId="0" fontId="38" fillId="0" borderId="185" xfId="0" applyFont="1" applyFill="1" applyBorder="1" applyAlignment="1" applyProtection="1">
      <alignment horizontal="center" vertical="center"/>
      <protection locked="0"/>
    </xf>
    <xf numFmtId="0" fontId="35" fillId="35" borderId="186" xfId="0" applyFont="1" applyFill="1" applyBorder="1" applyAlignment="1">
      <alignment horizontal="center" vertical="center" wrapText="1"/>
    </xf>
    <xf numFmtId="0" fontId="38" fillId="37" borderId="185" xfId="0" applyFont="1" applyFill="1" applyBorder="1" applyAlignment="1">
      <alignment horizontal="center" vertical="center"/>
    </xf>
    <xf numFmtId="0" fontId="38" fillId="37" borderId="184" xfId="0" applyFont="1" applyFill="1" applyBorder="1" applyAlignment="1" applyProtection="1">
      <alignment horizontal="center" vertical="center"/>
      <protection locked="0"/>
    </xf>
    <xf numFmtId="0" fontId="38" fillId="45" borderId="185" xfId="0" applyFont="1" applyFill="1" applyBorder="1" applyAlignment="1" applyProtection="1">
      <alignment horizontal="center" vertical="center"/>
      <protection locked="0"/>
    </xf>
    <xf numFmtId="0" fontId="38" fillId="19" borderId="184" xfId="0" applyFont="1" applyFill="1" applyBorder="1" applyAlignment="1" applyProtection="1">
      <alignment horizontal="center" vertical="center"/>
      <protection locked="0"/>
    </xf>
    <xf numFmtId="0" fontId="38" fillId="37" borderId="184" xfId="0" applyFont="1" applyFill="1" applyBorder="1" applyAlignment="1" applyProtection="1">
      <alignment horizontal="left" vertical="center" wrapText="1"/>
      <protection locked="0"/>
    </xf>
    <xf numFmtId="0" fontId="38" fillId="21" borderId="184" xfId="0" applyFont="1" applyFill="1" applyBorder="1" applyAlignment="1" applyProtection="1">
      <alignment horizontal="left" vertical="center" wrapText="1"/>
      <protection locked="0"/>
    </xf>
    <xf numFmtId="0" fontId="38" fillId="19" borderId="185" xfId="0" applyFont="1" applyFill="1" applyBorder="1" applyAlignment="1" applyProtection="1">
      <alignment horizontal="center" vertical="center"/>
      <protection locked="0"/>
    </xf>
    <xf numFmtId="0" fontId="38" fillId="19" borderId="184" xfId="0" applyFont="1" applyFill="1" applyBorder="1" applyAlignment="1">
      <alignment horizontal="left" vertical="center" wrapText="1"/>
    </xf>
    <xf numFmtId="0" fontId="38" fillId="0" borderId="184" xfId="0" applyFont="1" applyFill="1" applyBorder="1" applyAlignment="1">
      <alignment horizontal="left" vertical="center"/>
    </xf>
    <xf numFmtId="0" fontId="33" fillId="19" borderId="1" xfId="0" applyFont="1" applyFill="1" applyBorder="1" applyAlignment="1">
      <alignment wrapText="1"/>
    </xf>
    <xf numFmtId="0" fontId="38" fillId="0" borderId="184" xfId="0" applyFont="1" applyFill="1" applyBorder="1" applyAlignment="1">
      <alignment horizontal="left" vertical="center" wrapText="1"/>
    </xf>
    <xf numFmtId="0" fontId="38" fillId="0" borderId="187" xfId="0" applyFont="1" applyFill="1" applyBorder="1" applyAlignment="1">
      <alignment horizontal="left" vertical="center" wrapText="1"/>
    </xf>
    <xf numFmtId="0" fontId="38" fillId="0" borderId="187" xfId="0" applyFont="1" applyFill="1" applyBorder="1" applyAlignment="1">
      <alignment horizontal="left" vertical="center"/>
    </xf>
    <xf numFmtId="0" fontId="38" fillId="0" borderId="188" xfId="0" applyFont="1" applyFill="1" applyBorder="1" applyAlignment="1">
      <alignment horizontal="center" vertical="center"/>
    </xf>
    <xf numFmtId="0" fontId="35" fillId="0" borderId="189" xfId="0" applyFont="1" applyFill="1" applyBorder="1" applyAlignment="1">
      <alignment horizontal="center" vertical="center" wrapText="1"/>
    </xf>
    <xf numFmtId="0" fontId="38" fillId="0" borderId="191" xfId="0" applyFont="1" applyFill="1" applyBorder="1" applyAlignment="1">
      <alignment horizontal="left" vertical="center" wrapText="1"/>
    </xf>
    <xf numFmtId="0" fontId="38" fillId="0" borderId="191" xfId="0" applyFont="1" applyFill="1" applyBorder="1" applyAlignment="1">
      <alignment horizontal="left" vertical="center"/>
    </xf>
    <xf numFmtId="0" fontId="38" fillId="0" borderId="192" xfId="0" applyFont="1" applyFill="1" applyBorder="1" applyAlignment="1">
      <alignment horizontal="center" vertical="center"/>
    </xf>
    <xf numFmtId="0" fontId="35" fillId="0" borderId="19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/>
    </xf>
    <xf numFmtId="0" fontId="38" fillId="0" borderId="194" xfId="0" applyFont="1" applyFill="1" applyBorder="1" applyAlignment="1">
      <alignment horizontal="left" vertical="center" wrapText="1"/>
    </xf>
    <xf numFmtId="0" fontId="38" fillId="0" borderId="194" xfId="0" applyFont="1" applyFill="1" applyBorder="1" applyAlignment="1">
      <alignment horizontal="left" vertical="center"/>
    </xf>
    <xf numFmtId="0" fontId="38" fillId="0" borderId="195" xfId="0" applyFont="1" applyFill="1" applyBorder="1" applyAlignment="1">
      <alignment horizontal="center" vertical="center"/>
    </xf>
    <xf numFmtId="0" fontId="35" fillId="0" borderId="195" xfId="0" applyFont="1" applyFill="1" applyBorder="1" applyAlignment="1">
      <alignment horizontal="center" vertical="center" wrapText="1"/>
    </xf>
    <xf numFmtId="0" fontId="37" fillId="0" borderId="196" xfId="0" applyFont="1" applyFill="1" applyBorder="1" applyAlignment="1">
      <alignment horizontal="center" vertical="center" wrapText="1"/>
    </xf>
    <xf numFmtId="0" fontId="38" fillId="0" borderId="179" xfId="0" applyFont="1" applyFill="1" applyBorder="1" applyAlignment="1">
      <alignment horizontal="left" vertical="center"/>
    </xf>
    <xf numFmtId="0" fontId="38" fillId="0" borderId="176" xfId="0" applyFont="1" applyFill="1" applyBorder="1" applyAlignment="1">
      <alignment horizontal="center" vertical="center"/>
    </xf>
    <xf numFmtId="0" fontId="38" fillId="37" borderId="184" xfId="0" applyFont="1" applyFill="1" applyBorder="1" applyAlignment="1">
      <alignment horizontal="left" vertical="center" wrapText="1"/>
    </xf>
    <xf numFmtId="0" fontId="38" fillId="27" borderId="185" xfId="0" applyFont="1" applyFill="1" applyBorder="1" applyAlignment="1">
      <alignment horizontal="center" vertical="center"/>
    </xf>
    <xf numFmtId="0" fontId="38" fillId="0" borderId="197" xfId="0" applyFont="1" applyFill="1" applyBorder="1" applyAlignment="1">
      <alignment horizontal="left" vertical="center"/>
    </xf>
    <xf numFmtId="0" fontId="38" fillId="0" borderId="198" xfId="0" applyFont="1" applyFill="1" applyBorder="1" applyAlignment="1">
      <alignment horizontal="center" vertical="center"/>
    </xf>
    <xf numFmtId="0" fontId="35" fillId="0" borderId="198" xfId="0" applyFont="1" applyFill="1" applyBorder="1" applyAlignment="1">
      <alignment horizontal="center" vertical="center" wrapText="1"/>
    </xf>
    <xf numFmtId="0" fontId="38" fillId="0" borderId="184" xfId="0" applyFont="1" applyFill="1" applyBorder="1" applyAlignment="1" applyProtection="1">
      <alignment horizontal="left" vertical="center" wrapText="1"/>
      <protection locked="0"/>
    </xf>
    <xf numFmtId="0" fontId="38" fillId="0" borderId="187" xfId="0" applyFont="1" applyFill="1" applyBorder="1" applyAlignment="1" applyProtection="1">
      <alignment horizontal="left" vertical="center" wrapText="1"/>
      <protection locked="0"/>
    </xf>
    <xf numFmtId="0" fontId="38" fillId="0" borderId="187" xfId="0" applyFont="1" applyFill="1" applyBorder="1" applyAlignment="1" applyProtection="1">
      <alignment horizontal="left" vertical="center"/>
      <protection locked="0"/>
    </xf>
    <xf numFmtId="0" fontId="38" fillId="0" borderId="199" xfId="0" applyFont="1" applyFill="1" applyBorder="1" applyAlignment="1">
      <alignment horizontal="left" vertical="center"/>
    </xf>
    <xf numFmtId="0" fontId="38" fillId="0" borderId="180" xfId="0" applyFont="1" applyFill="1" applyBorder="1" applyAlignment="1">
      <alignment horizontal="left" vertical="center" wrapText="1"/>
    </xf>
    <xf numFmtId="0" fontId="38" fillId="0" borderId="200" xfId="0" applyFont="1" applyFill="1" applyBorder="1" applyAlignment="1">
      <alignment horizontal="center" vertical="center"/>
    </xf>
    <xf numFmtId="0" fontId="35" fillId="0" borderId="200" xfId="0" applyFont="1" applyFill="1" applyBorder="1" applyAlignment="1">
      <alignment horizontal="center" vertical="center" wrapText="1"/>
    </xf>
    <xf numFmtId="0" fontId="38" fillId="0" borderId="201" xfId="0" applyFont="1" applyFill="1" applyBorder="1" applyAlignment="1">
      <alignment horizontal="center" vertical="center"/>
    </xf>
    <xf numFmtId="0" fontId="38" fillId="37" borderId="185" xfId="0" applyFont="1" applyFill="1" applyBorder="1" applyAlignment="1">
      <alignment horizontal="left" vertical="center"/>
    </xf>
    <xf numFmtId="0" fontId="38" fillId="0" borderId="185" xfId="0" applyFont="1" applyFill="1" applyBorder="1" applyAlignment="1">
      <alignment horizontal="left" vertical="center"/>
    </xf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textRotation="90" wrapText="1"/>
    </xf>
    <xf numFmtId="0" fontId="37" fillId="0" borderId="184" xfId="0" applyFont="1" applyFill="1" applyBorder="1" applyAlignment="1" applyProtection="1">
      <alignment horizontal="left" vertical="center"/>
      <protection locked="0"/>
    </xf>
    <xf numFmtId="0" fontId="38" fillId="45" borderId="185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35" fillId="0" borderId="203" xfId="0" applyFont="1" applyFill="1" applyBorder="1" applyAlignment="1">
      <alignment horizontal="center" vertical="center" wrapText="1"/>
    </xf>
    <xf numFmtId="0" fontId="1" fillId="0" borderId="204" xfId="0" applyFont="1" applyBorder="1" applyAlignment="1">
      <alignment textRotation="90" wrapText="1"/>
    </xf>
    <xf numFmtId="0" fontId="1" fillId="0" borderId="205" xfId="0" applyFont="1" applyBorder="1" applyAlignment="1">
      <alignment textRotation="90"/>
    </xf>
    <xf numFmtId="0" fontId="1" fillId="0" borderId="206" xfId="0" applyFont="1" applyBorder="1" applyAlignment="1">
      <alignment textRotation="90"/>
    </xf>
    <xf numFmtId="0" fontId="1" fillId="0" borderId="160" xfId="0" applyFont="1" applyBorder="1" applyAlignment="1"/>
    <xf numFmtId="0" fontId="1" fillId="0" borderId="161" xfId="0" applyFont="1" applyBorder="1" applyAlignment="1">
      <alignment textRotation="90"/>
    </xf>
    <xf numFmtId="0" fontId="1" fillId="0" borderId="161" xfId="0" applyFont="1" applyBorder="1" applyAlignment="1">
      <alignment textRotation="90" wrapText="1"/>
    </xf>
    <xf numFmtId="0" fontId="38" fillId="19" borderId="184" xfId="0" applyFont="1" applyFill="1" applyBorder="1" applyAlignment="1" applyProtection="1">
      <alignment horizontal="left" vertical="center"/>
      <protection locked="0"/>
    </xf>
    <xf numFmtId="0" fontId="40" fillId="19" borderId="184" xfId="0" applyFont="1" applyFill="1" applyBorder="1" applyAlignment="1" applyProtection="1">
      <alignment horizontal="left" vertical="center" wrapText="1"/>
      <protection locked="0"/>
    </xf>
    <xf numFmtId="0" fontId="40" fillId="37" borderId="184" xfId="0" applyFont="1" applyFill="1" applyBorder="1" applyAlignment="1" applyProtection="1">
      <alignment horizontal="left" vertical="center" wrapText="1"/>
      <protection locked="0"/>
    </xf>
    <xf numFmtId="0" fontId="38" fillId="0" borderId="207" xfId="0" applyFont="1" applyFill="1" applyBorder="1" applyAlignment="1">
      <alignment horizontal="left" vertical="center" wrapText="1"/>
    </xf>
    <xf numFmtId="0" fontId="1" fillId="0" borderId="170" xfId="0" applyFont="1" applyBorder="1" applyAlignment="1">
      <alignment textRotation="90" wrapText="1"/>
    </xf>
    <xf numFmtId="0" fontId="1" fillId="0" borderId="170" xfId="0" applyFont="1" applyBorder="1" applyAlignment="1">
      <alignment textRotation="90"/>
    </xf>
    <xf numFmtId="0" fontId="1" fillId="0" borderId="208" xfId="0" applyFont="1" applyBorder="1" applyAlignment="1">
      <alignment wrapText="1"/>
    </xf>
    <xf numFmtId="0" fontId="38" fillId="0" borderId="179" xfId="0" applyFont="1" applyFill="1" applyBorder="1" applyAlignment="1" applyProtection="1">
      <alignment horizontal="left" vertical="center"/>
      <protection locked="0"/>
    </xf>
    <xf numFmtId="0" fontId="38" fillId="0" borderId="179" xfId="0" applyFont="1" applyFill="1" applyBorder="1" applyAlignment="1">
      <alignment horizontal="left" vertical="center" wrapText="1"/>
    </xf>
    <xf numFmtId="0" fontId="37" fillId="45" borderId="179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44" borderId="209" xfId="0" applyFont="1" applyFill="1" applyBorder="1" applyAlignment="1">
      <alignment horizontal="center" wrapText="1"/>
    </xf>
    <xf numFmtId="0" fontId="35" fillId="44" borderId="210" xfId="0" applyFont="1" applyFill="1" applyBorder="1" applyAlignment="1">
      <alignment horizontal="center" wrapText="1"/>
    </xf>
    <xf numFmtId="0" fontId="35" fillId="44" borderId="211" xfId="0" applyFont="1" applyFill="1" applyBorder="1" applyAlignment="1">
      <alignment horizontal="center" wrapText="1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165" fontId="1" fillId="33" borderId="161" xfId="5" applyNumberFormat="1" applyFont="1" applyFill="1" applyBorder="1" applyAlignment="1" applyProtection="1">
      <alignment horizontal="center" vertical="center"/>
    </xf>
    <xf numFmtId="0" fontId="1" fillId="49" borderId="170" xfId="0" applyFont="1" applyFill="1" applyBorder="1" applyAlignment="1">
      <alignment horizontal="center"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1" fillId="19" borderId="1" xfId="0" applyFont="1" applyFill="1" applyBorder="1" applyAlignment="1">
      <alignment horizontal="center" vertical="center" wrapText="1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4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19" xfId="1" applyFont="1" applyFill="1" applyBorder="1" applyAlignment="1" applyProtection="1">
      <alignment horizontal="center" vertical="center"/>
    </xf>
    <xf numFmtId="0" fontId="15" fillId="0" borderId="20" xfId="1" applyFont="1" applyFill="1" applyBorder="1" applyAlignment="1" applyProtection="1">
      <alignment horizontal="center" vertical="center"/>
    </xf>
    <xf numFmtId="0" fontId="15" fillId="0" borderId="21" xfId="1" applyFont="1" applyFill="1" applyBorder="1" applyAlignment="1" applyProtection="1">
      <alignment horizontal="center" vertical="center"/>
    </xf>
    <xf numFmtId="0" fontId="15" fillId="5" borderId="22" xfId="1" applyFont="1" applyFill="1" applyBorder="1" applyAlignment="1" applyProtection="1">
      <alignment horizontal="left" vertical="center"/>
    </xf>
    <xf numFmtId="0" fontId="15" fillId="5" borderId="23" xfId="1" applyFont="1" applyFill="1" applyBorder="1" applyAlignment="1" applyProtection="1">
      <alignment horizontal="left" vertical="center"/>
    </xf>
    <xf numFmtId="0" fontId="12" fillId="24" borderId="125" xfId="0" applyFont="1" applyFill="1" applyBorder="1" applyAlignment="1">
      <alignment horizontal="center" vertical="center"/>
    </xf>
    <xf numFmtId="0" fontId="12" fillId="24" borderId="126" xfId="0" applyFont="1" applyFill="1" applyBorder="1" applyAlignment="1">
      <alignment horizontal="center" vertical="center"/>
    </xf>
    <xf numFmtId="0" fontId="12" fillId="0" borderId="156" xfId="0" applyFont="1" applyBorder="1" applyAlignment="1">
      <alignment horizontal="left" vertical="center"/>
    </xf>
    <xf numFmtId="0" fontId="1" fillId="0" borderId="162" xfId="0" applyFont="1" applyBorder="1" applyAlignment="1">
      <alignment horizontal="left" vertical="center"/>
    </xf>
    <xf numFmtId="0" fontId="1" fillId="0" borderId="160" xfId="0" applyFont="1" applyBorder="1" applyAlignment="1">
      <alignment horizontal="left" vertical="center"/>
    </xf>
    <xf numFmtId="0" fontId="12" fillId="0" borderId="157" xfId="0" applyFont="1" applyBorder="1" applyAlignment="1">
      <alignment horizontal="center" vertical="center"/>
    </xf>
    <xf numFmtId="0" fontId="1" fillId="0" borderId="158" xfId="0" applyFont="1" applyBorder="1" applyAlignment="1">
      <alignment horizontal="center" vertical="center"/>
    </xf>
    <xf numFmtId="0" fontId="1" fillId="0" borderId="159" xfId="0" applyFont="1" applyBorder="1" applyAlignment="1">
      <alignment horizontal="center" vertical="center"/>
    </xf>
    <xf numFmtId="0" fontId="12" fillId="24" borderId="128" xfId="0" applyFont="1" applyFill="1" applyBorder="1" applyAlignment="1">
      <alignment horizontal="left" vertical="center"/>
    </xf>
    <xf numFmtId="0" fontId="12" fillId="24" borderId="129" xfId="0" applyFont="1" applyFill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0" fontId="12" fillId="3" borderId="37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22" borderId="118" xfId="0" applyFont="1" applyFill="1" applyBorder="1" applyAlignment="1">
      <alignment horizontal="center" vertical="center"/>
    </xf>
    <xf numFmtId="0" fontId="12" fillId="22" borderId="119" xfId="0" applyFont="1" applyFill="1" applyBorder="1" applyAlignment="1">
      <alignment horizontal="center" vertical="center"/>
    </xf>
    <xf numFmtId="0" fontId="12" fillId="22" borderId="40" xfId="0" applyFont="1" applyFill="1" applyBorder="1" applyAlignment="1">
      <alignment horizontal="left" vertical="center"/>
    </xf>
    <xf numFmtId="0" fontId="12" fillId="22" borderId="41" xfId="0" applyFont="1" applyFill="1" applyBorder="1" applyAlignment="1">
      <alignment horizontal="left" vertical="center"/>
    </xf>
    <xf numFmtId="0" fontId="12" fillId="25" borderId="143" xfId="0" applyFont="1" applyFill="1" applyBorder="1" applyAlignment="1">
      <alignment horizontal="left" vertical="center"/>
    </xf>
    <xf numFmtId="0" fontId="12" fillId="25" borderId="144" xfId="0" applyFont="1" applyFill="1" applyBorder="1" applyAlignment="1">
      <alignment horizontal="left" vertical="center"/>
    </xf>
    <xf numFmtId="0" fontId="16" fillId="5" borderId="25" xfId="1" applyFont="1" applyFill="1" applyBorder="1" applyAlignment="1" applyProtection="1">
      <alignment horizontal="left" vertical="center"/>
    </xf>
    <xf numFmtId="0" fontId="16" fillId="5" borderId="26" xfId="1" applyFont="1" applyFill="1" applyBorder="1" applyAlignment="1" applyProtection="1">
      <alignment horizontal="left" vertical="center"/>
    </xf>
    <xf numFmtId="0" fontId="12" fillId="17" borderId="93" xfId="0" applyFont="1" applyFill="1" applyBorder="1" applyAlignment="1">
      <alignment horizontal="left" vertical="center"/>
    </xf>
    <xf numFmtId="0" fontId="12" fillId="17" borderId="94" xfId="0" applyFont="1" applyFill="1" applyBorder="1" applyAlignment="1">
      <alignment horizontal="left" vertical="center"/>
    </xf>
    <xf numFmtId="0" fontId="12" fillId="25" borderId="140" xfId="0" applyFont="1" applyFill="1" applyBorder="1" applyAlignment="1">
      <alignment horizontal="center" vertical="center"/>
    </xf>
    <xf numFmtId="0" fontId="12" fillId="25" borderId="141" xfId="0" applyFont="1" applyFill="1" applyBorder="1" applyAlignment="1">
      <alignment horizontal="center" vertical="center"/>
    </xf>
    <xf numFmtId="0" fontId="12" fillId="17" borderId="90" xfId="0" applyFont="1" applyFill="1" applyBorder="1" applyAlignment="1">
      <alignment horizontal="center" vertical="center"/>
    </xf>
    <xf numFmtId="0" fontId="12" fillId="17" borderId="91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left" vertical="center"/>
    </xf>
    <xf numFmtId="0" fontId="12" fillId="10" borderId="50" xfId="0" applyFont="1" applyFill="1" applyBorder="1" applyAlignment="1">
      <alignment horizontal="left" vertical="center"/>
    </xf>
    <xf numFmtId="0" fontId="12" fillId="10" borderId="46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4" borderId="108" xfId="0" applyFont="1" applyFill="1" applyBorder="1" applyAlignment="1">
      <alignment horizontal="left" vertical="center"/>
    </xf>
    <xf numFmtId="0" fontId="12" fillId="4" borderId="109" xfId="0" applyFont="1" applyFill="1" applyBorder="1" applyAlignment="1">
      <alignment horizontal="left" vertical="center"/>
    </xf>
    <xf numFmtId="0" fontId="12" fillId="4" borderId="105" xfId="0" applyFont="1" applyFill="1" applyBorder="1" applyAlignment="1">
      <alignment horizontal="center" vertical="center"/>
    </xf>
    <xf numFmtId="0" fontId="12" fillId="4" borderId="106" xfId="0" applyFont="1" applyFill="1" applyBorder="1" applyAlignment="1">
      <alignment horizontal="center" vertical="center"/>
    </xf>
    <xf numFmtId="0" fontId="12" fillId="12" borderId="61" xfId="0" applyFont="1" applyFill="1" applyBorder="1" applyAlignment="1">
      <alignment horizontal="center" vertical="center"/>
    </xf>
    <xf numFmtId="0" fontId="12" fillId="12" borderId="62" xfId="0" applyFont="1" applyFill="1" applyBorder="1" applyAlignment="1">
      <alignment horizontal="center" vertical="center"/>
    </xf>
    <xf numFmtId="0" fontId="12" fillId="12" borderId="64" xfId="0" applyFont="1" applyFill="1" applyBorder="1" applyAlignment="1">
      <alignment horizontal="left" vertical="center"/>
    </xf>
    <xf numFmtId="0" fontId="12" fillId="12" borderId="65" xfId="0" applyFont="1" applyFill="1" applyBorder="1" applyAlignment="1">
      <alignment horizontal="left" vertical="center"/>
    </xf>
    <xf numFmtId="0" fontId="12" fillId="14" borderId="76" xfId="0" applyFont="1" applyFill="1" applyBorder="1" applyAlignment="1">
      <alignment horizontal="center" vertical="center"/>
    </xf>
    <xf numFmtId="0" fontId="12" fillId="14" borderId="77" xfId="0" applyFont="1" applyFill="1" applyBorder="1" applyAlignment="1">
      <alignment horizontal="center" vertical="center"/>
    </xf>
    <xf numFmtId="0" fontId="12" fillId="14" borderId="79" xfId="0" applyFont="1" applyFill="1" applyBorder="1" applyAlignment="1">
      <alignment horizontal="left" vertical="center"/>
    </xf>
    <xf numFmtId="0" fontId="12" fillId="14" borderId="80" xfId="0" applyFont="1" applyFill="1" applyBorder="1" applyAlignment="1">
      <alignment horizontal="left" vertical="center"/>
    </xf>
    <xf numFmtId="0" fontId="1" fillId="35" borderId="155" xfId="0" applyFont="1" applyFill="1" applyBorder="1" applyAlignment="1">
      <alignment horizontal="center" vertical="center" wrapText="1"/>
    </xf>
    <xf numFmtId="0" fontId="1" fillId="0" borderId="170" xfId="0" applyFont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0" fontId="29" fillId="0" borderId="164" xfId="3" applyBorder="1" applyAlignment="1" applyProtection="1">
      <alignment vertical="center"/>
    </xf>
    <xf numFmtId="0" fontId="29" fillId="0" borderId="0" xfId="3" applyAlignment="1" applyProtection="1">
      <alignment vertical="center"/>
    </xf>
    <xf numFmtId="0" fontId="29" fillId="0" borderId="165" xfId="3" applyBorder="1" applyAlignment="1" applyProtection="1">
      <alignment vertical="center"/>
    </xf>
    <xf numFmtId="0" fontId="29" fillId="0" borderId="156" xfId="3" applyBorder="1" applyAlignment="1" applyProtection="1">
      <alignment vertical="center"/>
    </xf>
    <xf numFmtId="0" fontId="29" fillId="0" borderId="160" xfId="3" applyBorder="1" applyAlignment="1" applyProtection="1">
      <alignment vertical="center"/>
    </xf>
    <xf numFmtId="0" fontId="1" fillId="27" borderId="170" xfId="0" applyFont="1" applyFill="1" applyBorder="1" applyAlignment="1">
      <alignment horizontal="center" vertical="center"/>
    </xf>
    <xf numFmtId="0" fontId="1" fillId="0" borderId="170" xfId="0" applyFont="1" applyBorder="1" applyAlignment="1">
      <alignment horizontal="center" vertical="center"/>
    </xf>
    <xf numFmtId="0" fontId="1" fillId="0" borderId="161" xfId="0" applyFont="1" applyBorder="1" applyAlignment="1">
      <alignment horizontal="center" vertical="center"/>
    </xf>
    <xf numFmtId="0" fontId="1" fillId="36" borderId="155" xfId="0" applyFont="1" applyFill="1" applyBorder="1" applyAlignment="1">
      <alignment horizontal="center" vertical="center" wrapText="1"/>
    </xf>
    <xf numFmtId="0" fontId="1" fillId="27" borderId="170" xfId="0" applyFont="1" applyFill="1" applyBorder="1" applyAlignment="1">
      <alignment horizontal="center" vertical="center" wrapText="1"/>
    </xf>
    <xf numFmtId="0" fontId="1" fillId="21" borderId="155" xfId="0" applyFont="1" applyFill="1" applyBorder="1" applyAlignment="1">
      <alignment horizontal="center" vertical="center" wrapText="1"/>
    </xf>
    <xf numFmtId="0" fontId="1" fillId="31" borderId="155" xfId="0" applyFont="1" applyFill="1" applyBorder="1" applyAlignment="1">
      <alignment horizontal="center" vertical="center" wrapText="1"/>
    </xf>
    <xf numFmtId="0" fontId="1" fillId="27" borderId="155" xfId="0" applyFont="1" applyFill="1" applyBorder="1" applyAlignment="1">
      <alignment horizontal="center" vertical="center" wrapText="1"/>
    </xf>
    <xf numFmtId="0" fontId="1" fillId="27" borderId="161" xfId="0" applyFont="1" applyFill="1" applyBorder="1" applyAlignment="1">
      <alignment horizontal="center" vertical="center" wrapText="1"/>
    </xf>
    <xf numFmtId="0" fontId="32" fillId="0" borderId="167" xfId="0" applyFont="1" applyBorder="1" applyAlignment="1">
      <alignment horizontal="center" vertical="center" wrapText="1"/>
    </xf>
    <xf numFmtId="0" fontId="32" fillId="0" borderId="168" xfId="0" applyFont="1" applyBorder="1" applyAlignment="1">
      <alignment horizontal="center" vertical="center" wrapText="1"/>
    </xf>
    <xf numFmtId="0" fontId="32" fillId="0" borderId="169" xfId="0" applyFont="1" applyBorder="1" applyAlignment="1">
      <alignment horizontal="center" vertical="center" wrapText="1"/>
    </xf>
    <xf numFmtId="0" fontId="32" fillId="0" borderId="164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65" xfId="0" applyFont="1" applyBorder="1" applyAlignment="1">
      <alignment horizontal="center" vertical="center" wrapText="1"/>
    </xf>
    <xf numFmtId="0" fontId="32" fillId="0" borderId="171" xfId="0" applyFont="1" applyBorder="1" applyAlignment="1">
      <alignment horizontal="center" vertical="center" wrapText="1"/>
    </xf>
    <xf numFmtId="0" fontId="32" fillId="0" borderId="172" xfId="0" applyFont="1" applyBorder="1" applyAlignment="1">
      <alignment horizontal="center" vertical="center" wrapText="1"/>
    </xf>
    <xf numFmtId="0" fontId="32" fillId="0" borderId="173" xfId="0" applyFont="1" applyBorder="1" applyAlignment="1">
      <alignment horizontal="center" vertical="center" wrapText="1"/>
    </xf>
    <xf numFmtId="0" fontId="36" fillId="48" borderId="178" xfId="0" applyFont="1" applyFill="1" applyBorder="1" applyAlignment="1">
      <alignment horizontal="center" vertical="center" textRotation="90"/>
    </xf>
    <xf numFmtId="0" fontId="39" fillId="48" borderId="183" xfId="0" applyFont="1" applyFill="1" applyBorder="1" applyAlignment="1">
      <alignment horizontal="center" vertical="center" textRotation="90"/>
    </xf>
    <xf numFmtId="0" fontId="39" fillId="48" borderId="190" xfId="0" applyFont="1" applyFill="1" applyBorder="1" applyAlignment="1">
      <alignment horizontal="center" vertical="center" textRotation="90"/>
    </xf>
    <xf numFmtId="0" fontId="36" fillId="47" borderId="178" xfId="0" applyFont="1" applyFill="1" applyBorder="1" applyAlignment="1">
      <alignment horizontal="center" vertical="center" textRotation="90"/>
    </xf>
    <xf numFmtId="0" fontId="39" fillId="47" borderId="183" xfId="0" applyFont="1" applyFill="1" applyBorder="1" applyAlignment="1">
      <alignment horizontal="center" vertical="center" textRotation="90"/>
    </xf>
    <xf numFmtId="0" fontId="39" fillId="47" borderId="190" xfId="0" applyFont="1" applyFill="1" applyBorder="1" applyAlignment="1">
      <alignment horizontal="center" vertical="center" textRotation="90"/>
    </xf>
    <xf numFmtId="0" fontId="36" fillId="46" borderId="178" xfId="0" applyFont="1" applyFill="1" applyBorder="1" applyAlignment="1">
      <alignment horizontal="center" vertical="center" textRotation="90"/>
    </xf>
    <xf numFmtId="0" fontId="39" fillId="46" borderId="183" xfId="0" applyFont="1" applyFill="1" applyBorder="1" applyAlignment="1">
      <alignment horizontal="center" vertical="center" textRotation="90"/>
    </xf>
    <xf numFmtId="0" fontId="39" fillId="46" borderId="190" xfId="0" applyFont="1" applyFill="1" applyBorder="1" applyAlignment="1">
      <alignment horizontal="center" vertical="center" textRotation="90"/>
    </xf>
    <xf numFmtId="0" fontId="36" fillId="10" borderId="178" xfId="0" applyFont="1" applyFill="1" applyBorder="1" applyAlignment="1">
      <alignment horizontal="center" vertical="center" textRotation="90"/>
    </xf>
    <xf numFmtId="0" fontId="1" fillId="0" borderId="183" xfId="0" applyFont="1" applyBorder="1" applyAlignment="1">
      <alignment horizontal="center" vertical="center" textRotation="90"/>
    </xf>
    <xf numFmtId="0" fontId="1" fillId="0" borderId="190" xfId="0" applyFont="1" applyBorder="1" applyAlignment="1">
      <alignment horizontal="center" vertical="center" textRotation="90"/>
    </xf>
    <xf numFmtId="0" fontId="39" fillId="10" borderId="183" xfId="0" applyFont="1" applyFill="1" applyBorder="1" applyAlignment="1">
      <alignment horizontal="center" vertical="center" textRotation="90"/>
    </xf>
    <xf numFmtId="0" fontId="39" fillId="10" borderId="190" xfId="0" applyFont="1" applyFill="1" applyBorder="1" applyAlignment="1">
      <alignment horizontal="center" vertical="center" textRotation="90"/>
    </xf>
    <xf numFmtId="0" fontId="1" fillId="46" borderId="183" xfId="0" applyFont="1" applyFill="1" applyBorder="1" applyAlignment="1">
      <alignment horizontal="center" vertical="center" textRotation="90"/>
    </xf>
    <xf numFmtId="0" fontId="1" fillId="46" borderId="202" xfId="0" applyFont="1" applyFill="1" applyBorder="1" applyAlignment="1">
      <alignment horizontal="center" vertical="center" textRotation="90"/>
    </xf>
    <xf numFmtId="0" fontId="1" fillId="46" borderId="190" xfId="0" applyFont="1" applyFill="1" applyBorder="1" applyAlignment="1">
      <alignment horizontal="center" vertical="center" textRotation="90"/>
    </xf>
    <xf numFmtId="0" fontId="1" fillId="31" borderId="161" xfId="0" applyFont="1" applyFill="1" applyBorder="1" applyAlignment="1">
      <alignment horizontal="center" vertical="center" wrapText="1"/>
    </xf>
    <xf numFmtId="0" fontId="1" fillId="4" borderId="155" xfId="0" applyFont="1" applyFill="1" applyBorder="1" applyAlignment="1">
      <alignment horizontal="center" vertical="center" wrapText="1"/>
    </xf>
    <xf numFmtId="0" fontId="1" fillId="4" borderId="161" xfId="0" applyFont="1" applyFill="1" applyBorder="1" applyAlignment="1">
      <alignment horizontal="center" vertical="center" wrapText="1"/>
    </xf>
    <xf numFmtId="0" fontId="1" fillId="12" borderId="155" xfId="0" applyFont="1" applyFill="1" applyBorder="1" applyAlignment="1">
      <alignment horizontal="center" vertical="center" wrapText="1"/>
    </xf>
    <xf numFmtId="0" fontId="1" fillId="12" borderId="161" xfId="0" applyFont="1" applyFill="1" applyBorder="1" applyAlignment="1">
      <alignment horizontal="center" vertical="center" wrapText="1"/>
    </xf>
    <xf numFmtId="0" fontId="1" fillId="36" borderId="161" xfId="0" applyFont="1" applyFill="1" applyBorder="1" applyAlignment="1">
      <alignment horizontal="center" vertical="center" wrapText="1"/>
    </xf>
    <xf numFmtId="0" fontId="1" fillId="51" borderId="155" xfId="0" applyFont="1" applyFill="1" applyBorder="1" applyAlignment="1">
      <alignment horizontal="center" vertical="center" wrapText="1"/>
    </xf>
    <xf numFmtId="0" fontId="1" fillId="51" borderId="161" xfId="0" applyFont="1" applyFill="1" applyBorder="1" applyAlignment="1">
      <alignment horizontal="center" vertical="center" wrapText="1"/>
    </xf>
    <xf numFmtId="0" fontId="43" fillId="36" borderId="155" xfId="0" applyFont="1" applyFill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0" fillId="0" borderId="161" xfId="0" applyBorder="1" applyAlignment="1">
      <alignment horizontal="center" vertical="center" wrapText="1"/>
    </xf>
    <xf numFmtId="0" fontId="43" fillId="52" borderId="170" xfId="0" applyFont="1" applyFill="1" applyBorder="1" applyAlignment="1">
      <alignment horizontal="center" vertical="center" wrapText="1"/>
    </xf>
    <xf numFmtId="0" fontId="0" fillId="0" borderId="170" xfId="0" applyBorder="1" applyAlignment="1">
      <alignment horizontal="center" vertical="center"/>
    </xf>
    <xf numFmtId="0" fontId="43" fillId="51" borderId="155" xfId="0" applyFont="1" applyFill="1" applyBorder="1" applyAlignment="1">
      <alignment horizontal="center" vertical="center" wrapText="1"/>
    </xf>
    <xf numFmtId="0" fontId="43" fillId="31" borderId="155" xfId="0" applyFont="1" applyFill="1" applyBorder="1" applyAlignment="1">
      <alignment horizontal="center" vertical="center" wrapText="1"/>
    </xf>
    <xf numFmtId="0" fontId="43" fillId="53" borderId="155" xfId="0" applyFont="1" applyFill="1" applyBorder="1" applyAlignment="1">
      <alignment horizontal="center" vertical="center" wrapText="1"/>
    </xf>
    <xf numFmtId="0" fontId="1" fillId="53" borderId="161" xfId="0" applyFont="1" applyFill="1" applyBorder="1" applyAlignment="1">
      <alignment horizontal="center" vertical="center" wrapText="1"/>
    </xf>
  </cellXfs>
  <cellStyles count="8">
    <cellStyle name="Ana Başlık" xfId="3"/>
    <cellStyle name="Başlık 1" xfId="4"/>
    <cellStyle name="Başlık 2" xfId="7"/>
    <cellStyle name="Başlık 3" xfId="6"/>
    <cellStyle name="İyi" xfId="1"/>
    <cellStyle name="Normal" xfId="0" builtinId="0"/>
    <cellStyle name="Normal 2" xfId="2"/>
    <cellStyle name="Zaman" xfId="5"/>
  </cellStyles>
  <dxfs count="0"/>
  <tableStyles count="0" defaultTableStyle="TableStyleMedium2" defaultPivotStyle="PivotStyleLight16"/>
  <colors>
    <mruColors>
      <color rgb="FF99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TÜRKÇE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'TYT-DENEME'!$B$8:$AP$8</c:f>
              <c:numCache>
                <c:formatCode>General</c:formatCode>
                <c:ptCount val="41"/>
                <c:pt idx="0">
                  <c:v>22.75</c:v>
                </c:pt>
                <c:pt idx="1">
                  <c:v>24.25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6-4441-BB45-45C6D56623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8568704"/>
        <c:axId val="128756352"/>
      </c:lineChart>
      <c:catAx>
        <c:axId val="1285687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8756352"/>
        <c:crosses val="autoZero"/>
        <c:auto val="1"/>
        <c:lblAlgn val="ctr"/>
        <c:lblOffset val="100"/>
        <c:noMultiLvlLbl val="0"/>
      </c:catAx>
      <c:valAx>
        <c:axId val="1287563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856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MATEMATİK</a:t>
            </a:r>
            <a:r>
              <a:rPr lang="tr-TR" baseline="0"/>
              <a:t> </a:t>
            </a:r>
            <a:r>
              <a:rPr lang="tr-TR"/>
              <a:t>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'TYT-DENEME'!$B$18:$AP$18</c:f>
              <c:numCache>
                <c:formatCode>General</c:formatCode>
                <c:ptCount val="41"/>
                <c:pt idx="0">
                  <c:v>21</c:v>
                </c:pt>
                <c:pt idx="1">
                  <c:v>18.75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4-45E6-9C55-85F680255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498752"/>
        <c:axId val="133514368"/>
      </c:lineChart>
      <c:catAx>
        <c:axId val="133498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3514368"/>
        <c:crosses val="autoZero"/>
        <c:auto val="1"/>
        <c:lblAlgn val="ctr"/>
        <c:lblOffset val="100"/>
        <c:noMultiLvlLbl val="0"/>
      </c:catAx>
      <c:valAx>
        <c:axId val="133514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3498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SOSYAL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'TYT-DENEME'!$B$13:$AP$13</c:f>
              <c:numCache>
                <c:formatCode>General</c:formatCode>
                <c:ptCount val="41"/>
                <c:pt idx="0">
                  <c:v>16.25</c:v>
                </c:pt>
                <c:pt idx="1">
                  <c:v>14.25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0-4A62-9758-14EB30A10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3550464"/>
        <c:axId val="133553536"/>
      </c:lineChart>
      <c:catAx>
        <c:axId val="13355046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3553536"/>
        <c:crosses val="autoZero"/>
        <c:auto val="1"/>
        <c:lblAlgn val="ctr"/>
        <c:lblOffset val="100"/>
        <c:noMultiLvlLbl val="0"/>
      </c:catAx>
      <c:valAx>
        <c:axId val="1335535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355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TYT FEN 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'TYT-DENEME'!$B$23:$AP$23</c:f>
              <c:numCache>
                <c:formatCode>General</c:formatCode>
                <c:ptCount val="41"/>
                <c:pt idx="0">
                  <c:v>5.75</c:v>
                </c:pt>
                <c:pt idx="1">
                  <c:v>10.5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D-4298-B745-38A57D0B0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1066624"/>
        <c:axId val="141069696"/>
      </c:lineChart>
      <c:catAx>
        <c:axId val="1410666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1069696"/>
        <c:crosses val="autoZero"/>
        <c:auto val="1"/>
        <c:lblAlgn val="ctr"/>
        <c:lblOffset val="100"/>
        <c:noMultiLvlLbl val="0"/>
      </c:catAx>
      <c:valAx>
        <c:axId val="1410696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106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MATEMETİK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 DENEME'!$B$8:$AP$8</c:f>
              <c:numCache>
                <c:formatCode>General</c:formatCode>
                <c:ptCount val="41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3-454A-9772-E0003E7ADF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1234304"/>
        <c:axId val="161270400"/>
      </c:lineChart>
      <c:catAx>
        <c:axId val="1612343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1270400"/>
        <c:crosses val="autoZero"/>
        <c:auto val="1"/>
        <c:lblAlgn val="ctr"/>
        <c:lblOffset val="100"/>
        <c:noMultiLvlLbl val="0"/>
      </c:catAx>
      <c:valAx>
        <c:axId val="1612704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6123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KİMYA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 DENEME'!$B$18:$AP$18</c:f>
              <c:numCache>
                <c:formatCode>General</c:formatCode>
                <c:ptCount val="41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0-4401-8C21-CAC1E1F9ED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6344192"/>
        <c:axId val="186347520"/>
      </c:lineChart>
      <c:catAx>
        <c:axId val="1863441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6347520"/>
        <c:crosses val="autoZero"/>
        <c:auto val="1"/>
        <c:lblAlgn val="ctr"/>
        <c:lblOffset val="100"/>
        <c:noMultiLvlLbl val="0"/>
      </c:catAx>
      <c:valAx>
        <c:axId val="1863475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6344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FİZİK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 DENEME'!$B$13:$AP$13</c:f>
              <c:numCache>
                <c:formatCode>General</c:formatCode>
                <c:ptCount val="41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3-4E52-940D-679CEAFC7D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6358016"/>
        <c:axId val="186385920"/>
      </c:lineChart>
      <c:catAx>
        <c:axId val="1863580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6385920"/>
        <c:crosses val="autoZero"/>
        <c:auto val="1"/>
        <c:lblAlgn val="ctr"/>
        <c:lblOffset val="100"/>
        <c:noMultiLvlLbl val="0"/>
      </c:catAx>
      <c:valAx>
        <c:axId val="1863859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635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AYT BİYOLOJİ </a:t>
            </a:r>
            <a:r>
              <a:rPr lang="en-US"/>
              <a:t>NET</a:t>
            </a:r>
            <a:r>
              <a:rPr lang="tr-TR"/>
              <a:t>LERİ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'AYT DENEME'!$B$23:$AP$23</c:f>
              <c:numCache>
                <c:formatCode>General</c:formatCode>
                <c:ptCount val="41"/>
                <c:pt idx="0">
                  <c:v>5.5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E-41DF-A2EA-2D37E8B84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6413824"/>
        <c:axId val="186417152"/>
      </c:lineChart>
      <c:catAx>
        <c:axId val="1864138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6417152"/>
        <c:crosses val="autoZero"/>
        <c:auto val="1"/>
        <c:lblAlgn val="ctr"/>
        <c:lblOffset val="100"/>
        <c:noMultiLvlLbl val="0"/>
      </c:catAx>
      <c:valAx>
        <c:axId val="18641715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8641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25000"/>
              </a:schemeClr>
            </a:gs>
            <a:gs pos="100000">
              <a:schemeClr val="dk1">
                <a:lumMod val="75000"/>
                <a:lumOff val="2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12" Type="http://schemas.openxmlformats.org/officeDocument/2006/relationships/image" Target="../media/image16.pn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5" Type="http://schemas.openxmlformats.org/officeDocument/2006/relationships/image" Target="../media/image9.jpeg"/><Relationship Id="rId10" Type="http://schemas.openxmlformats.org/officeDocument/2006/relationships/image" Target="../media/image14.jpeg"/><Relationship Id="rId4" Type="http://schemas.openxmlformats.org/officeDocument/2006/relationships/image" Target="../media/image8.png"/><Relationship Id="rId9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304209</xdr:colOff>
      <xdr:row>1</xdr:row>
      <xdr:rowOff>113903</xdr:rowOff>
    </xdr:to>
    <xdr:sp macro="" textlink="">
      <xdr:nvSpPr>
        <xdr:cNvPr id="2" name="rect"/>
        <xdr:cNvSpPr/>
      </xdr:nvSpPr>
      <xdr:spPr>
        <a:xfrm>
          <a:off x="0" y="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245788</xdr:colOff>
      <xdr:row>25</xdr:row>
      <xdr:rowOff>113903</xdr:rowOff>
    </xdr:to>
    <xdr:pic>
      <xdr:nvPicPr>
        <xdr:cNvPr id="3" name="Resim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3486150" cy="446008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304213</xdr:colOff>
      <xdr:row>1</xdr:row>
      <xdr:rowOff>113903</xdr:rowOff>
    </xdr:to>
    <xdr:sp macro="" textlink="">
      <xdr:nvSpPr>
        <xdr:cNvPr id="4" name="rect"/>
        <xdr:cNvSpPr/>
      </xdr:nvSpPr>
      <xdr:spPr>
        <a:xfrm>
          <a:off x="3017520" y="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255861</xdr:colOff>
      <xdr:row>0</xdr:row>
      <xdr:rowOff>0</xdr:rowOff>
    </xdr:from>
    <xdr:to>
      <xdr:col>3</xdr:col>
      <xdr:colOff>691854</xdr:colOff>
      <xdr:row>25</xdr:row>
      <xdr:rowOff>50700</xdr:rowOff>
    </xdr:to>
    <xdr:pic>
      <xdr:nvPicPr>
        <xdr:cNvPr id="5" name="Resim 6" descr=" 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96311" y="0"/>
          <a:ext cx="2860040" cy="438838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8</xdr:col>
      <xdr:colOff>0</xdr:colOff>
      <xdr:row>23</xdr:row>
      <xdr:rowOff>0</xdr:rowOff>
    </xdr:from>
    <xdr:to>
      <xdr:col>8</xdr:col>
      <xdr:colOff>304209</xdr:colOff>
      <xdr:row>24</xdr:row>
      <xdr:rowOff>126404</xdr:rowOff>
    </xdr:to>
    <xdr:sp macro="" textlink="">
      <xdr:nvSpPr>
        <xdr:cNvPr id="6" name="rect"/>
        <xdr:cNvSpPr/>
      </xdr:nvSpPr>
      <xdr:spPr>
        <a:xfrm>
          <a:off x="9728200" y="3962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304209</xdr:colOff>
      <xdr:row>21</xdr:row>
      <xdr:rowOff>126404</xdr:rowOff>
    </xdr:to>
    <xdr:sp macro="" textlink="">
      <xdr:nvSpPr>
        <xdr:cNvPr id="7" name="rect"/>
        <xdr:cNvSpPr/>
      </xdr:nvSpPr>
      <xdr:spPr>
        <a:xfrm>
          <a:off x="8915400" y="34480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3</xdr:col>
      <xdr:colOff>755354</xdr:colOff>
      <xdr:row>0</xdr:row>
      <xdr:rowOff>0</xdr:rowOff>
    </xdr:from>
    <xdr:to>
      <xdr:col>8</xdr:col>
      <xdr:colOff>374354</xdr:colOff>
      <xdr:row>25</xdr:row>
      <xdr:rowOff>75703</xdr:rowOff>
    </xdr:to>
    <xdr:pic>
      <xdr:nvPicPr>
        <xdr:cNvPr id="8" name="Resim 2" descr=" 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6426201" y="0"/>
          <a:ext cx="3676649" cy="442219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304209</xdr:colOff>
      <xdr:row>25</xdr:row>
      <xdr:rowOff>126404</xdr:rowOff>
    </xdr:to>
    <xdr:sp macro="" textlink="">
      <xdr:nvSpPr>
        <xdr:cNvPr id="9" name="rect"/>
        <xdr:cNvSpPr/>
      </xdr:nvSpPr>
      <xdr:spPr>
        <a:xfrm>
          <a:off x="15417800" y="41592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8</xdr:col>
      <xdr:colOff>183854</xdr:colOff>
      <xdr:row>0</xdr:row>
      <xdr:rowOff>0</xdr:rowOff>
    </xdr:from>
    <xdr:to>
      <xdr:col>13</xdr:col>
      <xdr:colOff>124046</xdr:colOff>
      <xdr:row>11</xdr:row>
      <xdr:rowOff>139303</xdr:rowOff>
    </xdr:to>
    <xdr:pic>
      <xdr:nvPicPr>
        <xdr:cNvPr id="10" name="Resim 3" descr=" 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912350" y="0"/>
          <a:ext cx="4004338" cy="2042954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28471</xdr:colOff>
      <xdr:row>26</xdr:row>
      <xdr:rowOff>12501</xdr:rowOff>
    </xdr:from>
    <xdr:to>
      <xdr:col>15</xdr:col>
      <xdr:colOff>600740</xdr:colOff>
      <xdr:row>37</xdr:row>
      <xdr:rowOff>50700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37504</xdr:rowOff>
    </xdr:from>
    <xdr:to>
      <xdr:col>15</xdr:col>
      <xdr:colOff>657984</xdr:colOff>
      <xdr:row>61</xdr:row>
      <xdr:rowOff>126404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50700</xdr:rowOff>
    </xdr:from>
    <xdr:to>
      <xdr:col>16</xdr:col>
      <xdr:colOff>8361</xdr:colOff>
      <xdr:row>49</xdr:row>
      <xdr:rowOff>101401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600740</xdr:colOff>
      <xdr:row>75</xdr:row>
      <xdr:rowOff>37504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28427</xdr:colOff>
      <xdr:row>26</xdr:row>
      <xdr:rowOff>12501</xdr:rowOff>
    </xdr:from>
    <xdr:to>
      <xdr:col>15</xdr:col>
      <xdr:colOff>600740</xdr:colOff>
      <xdr:row>37</xdr:row>
      <xdr:rowOff>50700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37504</xdr:rowOff>
    </xdr:from>
    <xdr:to>
      <xdr:col>15</xdr:col>
      <xdr:colOff>657984</xdr:colOff>
      <xdr:row>61</xdr:row>
      <xdr:rowOff>126404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50700</xdr:rowOff>
    </xdr:from>
    <xdr:to>
      <xdr:col>16</xdr:col>
      <xdr:colOff>8361</xdr:colOff>
      <xdr:row>49</xdr:row>
      <xdr:rowOff>101401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0</xdr:rowOff>
    </xdr:from>
    <xdr:to>
      <xdr:col>15</xdr:col>
      <xdr:colOff>600740</xdr:colOff>
      <xdr:row>75</xdr:row>
      <xdr:rowOff>37504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75778</xdr:rowOff>
    </xdr:from>
    <xdr:to>
      <xdr:col>1</xdr:col>
      <xdr:colOff>106513</xdr:colOff>
      <xdr:row>2</xdr:row>
      <xdr:rowOff>0</xdr:rowOff>
    </xdr:to>
    <xdr:sp macro="" textlink="">
      <xdr:nvSpPr>
        <xdr:cNvPr id="2" name="rect"/>
        <xdr:cNvSpPr/>
      </xdr:nvSpPr>
      <xdr:spPr>
        <a:xfrm>
          <a:off x="0" y="461683"/>
          <a:ext cx="1136277" cy="2164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MATEMATİK</a:t>
          </a:r>
        </a:p>
      </xdr:txBody>
    </xdr:sp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106513</xdr:colOff>
      <xdr:row>107</xdr:row>
      <xdr:rowOff>0</xdr:rowOff>
    </xdr:to>
    <xdr:sp macro="" textlink="">
      <xdr:nvSpPr>
        <xdr:cNvPr id="3" name="rect"/>
        <xdr:cNvSpPr/>
      </xdr:nvSpPr>
      <xdr:spPr>
        <a:xfrm>
          <a:off x="0" y="6256020"/>
          <a:ext cx="1136277" cy="18288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MATEMATİK</a:t>
          </a:r>
        </a:p>
      </xdr:txBody>
    </xdr:sp>
    <xdr:clientData/>
  </xdr:twoCellAnchor>
  <xdr:twoCellAnchor>
    <xdr:from>
      <xdr:col>0</xdr:col>
      <xdr:colOff>0</xdr:colOff>
      <xdr:row>147</xdr:row>
      <xdr:rowOff>88552</xdr:rowOff>
    </xdr:from>
    <xdr:to>
      <xdr:col>0</xdr:col>
      <xdr:colOff>1165193</xdr:colOff>
      <xdr:row>148</xdr:row>
      <xdr:rowOff>101426</xdr:rowOff>
    </xdr:to>
    <xdr:sp macro="" textlink="">
      <xdr:nvSpPr>
        <xdr:cNvPr id="4" name="rect"/>
        <xdr:cNvSpPr/>
      </xdr:nvSpPr>
      <xdr:spPr>
        <a:xfrm>
          <a:off x="1" y="24778448"/>
          <a:ext cx="1219200" cy="19991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FİZİK</a:t>
          </a:r>
        </a:p>
      </xdr:txBody>
    </xdr:sp>
    <xdr:clientData/>
  </xdr:twoCellAnchor>
  <xdr:twoCellAnchor>
    <xdr:from>
      <xdr:col>0</xdr:col>
      <xdr:colOff>178822</xdr:colOff>
      <xdr:row>205</xdr:row>
      <xdr:rowOff>25300</xdr:rowOff>
    </xdr:from>
    <xdr:to>
      <xdr:col>1</xdr:col>
      <xdr:colOff>285650</xdr:colOff>
      <xdr:row>206</xdr:row>
      <xdr:rowOff>63301</xdr:rowOff>
    </xdr:to>
    <xdr:sp macro="" textlink="">
      <xdr:nvSpPr>
        <xdr:cNvPr id="5" name="rect"/>
        <xdr:cNvSpPr/>
      </xdr:nvSpPr>
      <xdr:spPr>
        <a:xfrm>
          <a:off x="179294" y="46876000"/>
          <a:ext cx="1136277" cy="21873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KİMYA</a:t>
          </a:r>
        </a:p>
      </xdr:txBody>
    </xdr:sp>
    <xdr:clientData/>
  </xdr:twoCellAnchor>
  <xdr:twoCellAnchor>
    <xdr:from>
      <xdr:col>0</xdr:col>
      <xdr:colOff>107065</xdr:colOff>
      <xdr:row>254</xdr:row>
      <xdr:rowOff>113853</xdr:rowOff>
    </xdr:from>
    <xdr:to>
      <xdr:col>1</xdr:col>
      <xdr:colOff>96830</xdr:colOff>
      <xdr:row>256</xdr:row>
      <xdr:rowOff>0</xdr:rowOff>
    </xdr:to>
    <xdr:sp macro="" textlink="">
      <xdr:nvSpPr>
        <xdr:cNvPr id="6" name="rect"/>
        <xdr:cNvSpPr/>
      </xdr:nvSpPr>
      <xdr:spPr>
        <a:xfrm>
          <a:off x="107576" y="54203300"/>
          <a:ext cx="1019735" cy="25056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BİYOLOJİ</a:t>
          </a:r>
        </a:p>
      </xdr:txBody>
    </xdr:sp>
    <xdr:clientData/>
  </xdr:twoCellAnchor>
  <xdr:twoCellAnchor>
    <xdr:from>
      <xdr:col>0</xdr:col>
      <xdr:colOff>116177</xdr:colOff>
      <xdr:row>313</xdr:row>
      <xdr:rowOff>37951</xdr:rowOff>
    </xdr:from>
    <xdr:to>
      <xdr:col>1</xdr:col>
      <xdr:colOff>106513</xdr:colOff>
      <xdr:row>314</xdr:row>
      <xdr:rowOff>113655</xdr:rowOff>
    </xdr:to>
    <xdr:sp macro="" textlink="">
      <xdr:nvSpPr>
        <xdr:cNvPr id="7" name="rect"/>
        <xdr:cNvSpPr/>
      </xdr:nvSpPr>
      <xdr:spPr>
        <a:xfrm>
          <a:off x="116541" y="61728724"/>
          <a:ext cx="1019735" cy="254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TÜRKÇE</a:t>
          </a:r>
        </a:p>
      </xdr:txBody>
    </xdr:sp>
    <xdr:clientData/>
  </xdr:twoCellAnchor>
  <xdr:twoCellAnchor>
    <xdr:from>
      <xdr:col>0</xdr:col>
      <xdr:colOff>116177</xdr:colOff>
      <xdr:row>334</xdr:row>
      <xdr:rowOff>37951</xdr:rowOff>
    </xdr:from>
    <xdr:to>
      <xdr:col>1</xdr:col>
      <xdr:colOff>106513</xdr:colOff>
      <xdr:row>335</xdr:row>
      <xdr:rowOff>113655</xdr:rowOff>
    </xdr:to>
    <xdr:sp macro="" textlink="">
      <xdr:nvSpPr>
        <xdr:cNvPr id="8" name="rect"/>
        <xdr:cNvSpPr/>
      </xdr:nvSpPr>
      <xdr:spPr>
        <a:xfrm>
          <a:off x="116541" y="67542784"/>
          <a:ext cx="1019735" cy="2546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TÜRKÇE</a:t>
          </a:r>
        </a:p>
      </xdr:txBody>
    </xdr:sp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106513</xdr:colOff>
      <xdr:row>178</xdr:row>
      <xdr:rowOff>25176</xdr:rowOff>
    </xdr:to>
    <xdr:sp macro="" textlink="">
      <xdr:nvSpPr>
        <xdr:cNvPr id="9" name="rect"/>
        <xdr:cNvSpPr/>
      </xdr:nvSpPr>
      <xdr:spPr>
        <a:xfrm>
          <a:off x="0" y="15575280"/>
          <a:ext cx="1395357" cy="22635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ctr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FİZİK</a:t>
          </a:r>
        </a:p>
      </xdr:txBody>
    </xdr:sp>
    <xdr:clientData/>
  </xdr:twoCellAnchor>
  <xdr:twoCellAnchor>
    <xdr:from>
      <xdr:col>0</xdr:col>
      <xdr:colOff>255135</xdr:colOff>
      <xdr:row>226</xdr:row>
      <xdr:rowOff>126503</xdr:rowOff>
    </xdr:from>
    <xdr:to>
      <xdr:col>1</xdr:col>
      <xdr:colOff>360693</xdr:colOff>
      <xdr:row>227</xdr:row>
      <xdr:rowOff>177675</xdr:rowOff>
    </xdr:to>
    <xdr:sp macro="" textlink="">
      <xdr:nvSpPr>
        <xdr:cNvPr id="10" name="rect"/>
        <xdr:cNvSpPr/>
      </xdr:nvSpPr>
      <xdr:spPr>
        <a:xfrm>
          <a:off x="255494" y="21935740"/>
          <a:ext cx="1395357" cy="22635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KİMYA</a:t>
          </a:r>
        </a:p>
      </xdr:txBody>
    </xdr:sp>
    <xdr:clientData/>
  </xdr:twoCellAnchor>
  <xdr:twoCellAnchor>
    <xdr:from>
      <xdr:col>0</xdr:col>
      <xdr:colOff>107065</xdr:colOff>
      <xdr:row>284</xdr:row>
      <xdr:rowOff>113853</xdr:rowOff>
    </xdr:from>
    <xdr:to>
      <xdr:col>1</xdr:col>
      <xdr:colOff>96830</xdr:colOff>
      <xdr:row>286</xdr:row>
      <xdr:rowOff>0</xdr:rowOff>
    </xdr:to>
    <xdr:sp macro="" textlink="">
      <xdr:nvSpPr>
        <xdr:cNvPr id="11" name="rect"/>
        <xdr:cNvSpPr/>
      </xdr:nvSpPr>
      <xdr:spPr>
        <a:xfrm>
          <a:off x="107576" y="25948340"/>
          <a:ext cx="1278815" cy="26580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BİYOLOJİ</a:t>
          </a:r>
        </a:p>
      </xdr:txBody>
    </xdr:sp>
    <xdr:clientData/>
  </xdr:twoCellAnchor>
  <xdr:twoCellAnchor>
    <xdr:from>
      <xdr:col>1</xdr:col>
      <xdr:colOff>859371</xdr:colOff>
      <xdr:row>323</xdr:row>
      <xdr:rowOff>50353</xdr:rowOff>
    </xdr:from>
    <xdr:to>
      <xdr:col>1</xdr:col>
      <xdr:colOff>1752633</xdr:colOff>
      <xdr:row>330</xdr:row>
      <xdr:rowOff>75530</xdr:rowOff>
    </xdr:to>
    <xdr:pic>
      <xdr:nvPicPr>
        <xdr:cNvPr id="12" name="Resim 28" descr="TYT AYT KPSS ALES DGS Paragraf Hız Soruları Hız ve Renk Yayınları |  978605813930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148840" y="37589460"/>
          <a:ext cx="893380" cy="12954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1</xdr:col>
      <xdr:colOff>302595</xdr:colOff>
      <xdr:row>357</xdr:row>
      <xdr:rowOff>113655</xdr:rowOff>
    </xdr:to>
    <xdr:sp macro="" textlink="">
      <xdr:nvSpPr>
        <xdr:cNvPr id="13" name="rect"/>
        <xdr:cNvSpPr/>
      </xdr:nvSpPr>
      <xdr:spPr>
        <a:xfrm>
          <a:off x="1287780" y="4357878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844846</xdr:colOff>
      <xdr:row>354</xdr:row>
      <xdr:rowOff>25176</xdr:rowOff>
    </xdr:from>
    <xdr:to>
      <xdr:col>1</xdr:col>
      <xdr:colOff>1941453</xdr:colOff>
      <xdr:row>362</xdr:row>
      <xdr:rowOff>151779</xdr:rowOff>
    </xdr:to>
    <xdr:pic>
      <xdr:nvPicPr>
        <xdr:cNvPr id="14" name="Resim 30" descr="TYT Türkçe TEK Serisi Konu Anlatımlı Yayın Denizi Yayınları | 978605197134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133600" y="43243500"/>
          <a:ext cx="1097280" cy="159105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844846</xdr:colOff>
      <xdr:row>306</xdr:row>
      <xdr:rowOff>316862</xdr:rowOff>
    </xdr:from>
    <xdr:to>
      <xdr:col>1</xdr:col>
      <xdr:colOff>1851884</xdr:colOff>
      <xdr:row>311</xdr:row>
      <xdr:rowOff>12228</xdr:rowOff>
    </xdr:to>
    <xdr:pic>
      <xdr:nvPicPr>
        <xdr:cNvPr id="15" name="Resim 32" descr="Palme Yayınları TYT Biyoloji Soru Kitabı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133600" y="35463480"/>
          <a:ext cx="1006573" cy="128016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1089344</xdr:colOff>
      <xdr:row>276</xdr:row>
      <xdr:rowOff>12228</xdr:rowOff>
    </xdr:from>
    <xdr:to>
      <xdr:col>1</xdr:col>
      <xdr:colOff>2064912</xdr:colOff>
      <xdr:row>282</xdr:row>
      <xdr:rowOff>113655</xdr:rowOff>
    </xdr:to>
    <xdr:pic>
      <xdr:nvPicPr>
        <xdr:cNvPr id="16" name="Resim 33" descr="TYT Biyoloji Soru Bankası | Üç Dört Beş Yayınları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2377441" y="30236160"/>
          <a:ext cx="975360" cy="119117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723808</xdr:colOff>
      <xdr:row>218</xdr:row>
      <xdr:rowOff>63301</xdr:rowOff>
    </xdr:from>
    <xdr:to>
      <xdr:col>1</xdr:col>
      <xdr:colOff>1834939</xdr:colOff>
      <xdr:row>224</xdr:row>
      <xdr:rowOff>75530</xdr:rowOff>
    </xdr:to>
    <xdr:pic>
      <xdr:nvPicPr>
        <xdr:cNvPr id="17" name="Resim 35" descr="https://n11scdn2.akamaized.net/a1/1024/kitap-muzik-film-oyun/ygs-ve-lys/cozum-yayinlari-tyt-kimya-sb-2019__1122765082506892.jpg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2011680" y="41193720"/>
          <a:ext cx="1112520" cy="111252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699600</xdr:colOff>
      <xdr:row>196</xdr:row>
      <xdr:rowOff>37405</xdr:rowOff>
    </xdr:from>
    <xdr:to>
      <xdr:col>1</xdr:col>
      <xdr:colOff>1546868</xdr:colOff>
      <xdr:row>202</xdr:row>
      <xdr:rowOff>164727</xdr:rowOff>
    </xdr:to>
    <xdr:pic>
      <xdr:nvPicPr>
        <xdr:cNvPr id="18" name="Resim 36" descr="YKS TYT Fizik Soru Kitabı Palme Yayınevi | 9786052821237"/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1988820" y="17807940"/>
          <a:ext cx="846083" cy="122682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929573</xdr:colOff>
      <xdr:row>165</xdr:row>
      <xdr:rowOff>316862</xdr:rowOff>
    </xdr:from>
    <xdr:to>
      <xdr:col>1</xdr:col>
      <xdr:colOff>1866409</xdr:colOff>
      <xdr:row>173</xdr:row>
      <xdr:rowOff>50353</xdr:rowOff>
    </xdr:to>
    <xdr:pic>
      <xdr:nvPicPr>
        <xdr:cNvPr id="19" name="Resim 37" descr="https://cdn.kitapsec.com/image/urun/2019/08/20/1566283825.jpg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>
        <a:xfrm>
          <a:off x="2217421" y="31569660"/>
          <a:ext cx="937259" cy="135902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890841</xdr:colOff>
      <xdr:row>138</xdr:row>
      <xdr:rowOff>37405</xdr:rowOff>
    </xdr:from>
    <xdr:to>
      <xdr:col>1</xdr:col>
      <xdr:colOff>1713901</xdr:colOff>
      <xdr:row>144</xdr:row>
      <xdr:rowOff>0</xdr:rowOff>
    </xdr:to>
    <xdr:pic>
      <xdr:nvPicPr>
        <xdr:cNvPr id="20" name="Resim 38" descr="TYT Matematik Video Çözümlü Soru Bankası Full Matematik Yayınları, Full  Matematik Yayınları, TYT Matematik Soru Bankası"/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>
        <a:xfrm>
          <a:off x="2179321" y="25991820"/>
          <a:ext cx="822959" cy="1070872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42</xdr:row>
      <xdr:rowOff>75778</xdr:rowOff>
    </xdr:from>
    <xdr:to>
      <xdr:col>1</xdr:col>
      <xdr:colOff>106513</xdr:colOff>
      <xdr:row>43</xdr:row>
      <xdr:rowOff>0</xdr:rowOff>
    </xdr:to>
    <xdr:sp macro="" textlink="">
      <xdr:nvSpPr>
        <xdr:cNvPr id="21" name="rect"/>
        <xdr:cNvSpPr/>
      </xdr:nvSpPr>
      <xdr:spPr>
        <a:xfrm>
          <a:off x="0" y="263563"/>
          <a:ext cx="1395357" cy="2164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MATEMATİK</a:t>
          </a:r>
        </a:p>
      </xdr:txBody>
    </xdr:sp>
    <xdr:clientData/>
  </xdr:twoCellAnchor>
  <xdr:twoCellAnchor>
    <xdr:from>
      <xdr:col>0</xdr:col>
      <xdr:colOff>0</xdr:colOff>
      <xdr:row>74</xdr:row>
      <xdr:rowOff>75778</xdr:rowOff>
    </xdr:from>
    <xdr:to>
      <xdr:col>1</xdr:col>
      <xdr:colOff>106513</xdr:colOff>
      <xdr:row>75</xdr:row>
      <xdr:rowOff>0</xdr:rowOff>
    </xdr:to>
    <xdr:sp macro="" textlink="">
      <xdr:nvSpPr>
        <xdr:cNvPr id="22" name="rect"/>
        <xdr:cNvSpPr/>
      </xdr:nvSpPr>
      <xdr:spPr>
        <a:xfrm>
          <a:off x="0" y="263563"/>
          <a:ext cx="1395357" cy="2164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MATEMATİK</a:t>
          </a:r>
        </a:p>
      </xdr:txBody>
    </xdr:sp>
    <xdr:clientData/>
  </xdr:twoCellAnchor>
  <xdr:twoCellAnchor>
    <xdr:from>
      <xdr:col>1</xdr:col>
      <xdr:colOff>820639</xdr:colOff>
      <xdr:row>63</xdr:row>
      <xdr:rowOff>126603</xdr:rowOff>
    </xdr:from>
    <xdr:to>
      <xdr:col>1</xdr:col>
      <xdr:colOff>1813152</xdr:colOff>
      <xdr:row>71</xdr:row>
      <xdr:rowOff>88478</xdr:rowOff>
    </xdr:to>
    <xdr:pic>
      <xdr:nvPicPr>
        <xdr:cNvPr id="23" name="Resim 42" descr="Karekök TYT Geometri Soru Bankası %40 indirimli"/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>
        <a:xfrm>
          <a:off x="2191739" y="12123985"/>
          <a:ext cx="990611" cy="1429456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106513</xdr:colOff>
      <xdr:row>76</xdr:row>
      <xdr:rowOff>25176</xdr:rowOff>
    </xdr:to>
    <xdr:sp macro="" textlink="">
      <xdr:nvSpPr>
        <xdr:cNvPr id="24" name="rect"/>
        <xdr:cNvSpPr/>
      </xdr:nvSpPr>
      <xdr:spPr>
        <a:xfrm>
          <a:off x="0" y="21656040"/>
          <a:ext cx="1136277" cy="21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MATEMATİK</a:t>
          </a:r>
        </a:p>
      </xdr:txBody>
    </xdr:sp>
    <xdr:clientData/>
  </xdr:twoCellAnchor>
  <xdr:twoCellAnchor>
    <xdr:from>
      <xdr:col>1</xdr:col>
      <xdr:colOff>607611</xdr:colOff>
      <xdr:row>89</xdr:row>
      <xdr:rowOff>88478</xdr:rowOff>
    </xdr:from>
    <xdr:to>
      <xdr:col>1</xdr:col>
      <xdr:colOff>2072174</xdr:colOff>
      <xdr:row>97</xdr:row>
      <xdr:rowOff>88478</xdr:rowOff>
    </xdr:to>
    <xdr:pic>
      <xdr:nvPicPr>
        <xdr:cNvPr id="25" name="Resim 44" descr="Matematik Problemler Konu Anlatımlı Soru Bankası Çap Yayınları - n11.com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>
        <a:xfrm>
          <a:off x="1897380" y="15430500"/>
          <a:ext cx="1463040" cy="146304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883579</xdr:colOff>
      <xdr:row>31</xdr:row>
      <xdr:rowOff>63301</xdr:rowOff>
    </xdr:from>
    <xdr:to>
      <xdr:col>1</xdr:col>
      <xdr:colOff>2006813</xdr:colOff>
      <xdr:row>40</xdr:row>
      <xdr:rowOff>50353</xdr:rowOff>
    </xdr:to>
    <xdr:pic>
      <xdr:nvPicPr>
        <xdr:cNvPr id="26" name="Resim 45" descr="https://cdn.kitapsec.com/image/urun/2020/08/31/1598875253.jpg"/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>
        <a:xfrm>
          <a:off x="2171700" y="5966460"/>
          <a:ext cx="1124607" cy="163068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866633</xdr:colOff>
      <xdr:row>245</xdr:row>
      <xdr:rowOff>75530</xdr:rowOff>
    </xdr:from>
    <xdr:to>
      <xdr:col>1</xdr:col>
      <xdr:colOff>1735688</xdr:colOff>
      <xdr:row>252</xdr:row>
      <xdr:rowOff>50353</xdr:rowOff>
    </xdr:to>
    <xdr:pic>
      <xdr:nvPicPr>
        <xdr:cNvPr id="27" name="Resim 29" descr="https://cdn.kitapsec.com/image/urun/2018/09/03/b1535979069.gif"/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>
          <a:off x="2156460" y="46159672"/>
          <a:ext cx="868680" cy="125958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107065</xdr:colOff>
      <xdr:row>284</xdr:row>
      <xdr:rowOff>113853</xdr:rowOff>
    </xdr:from>
    <xdr:to>
      <xdr:col>1</xdr:col>
      <xdr:colOff>96830</xdr:colOff>
      <xdr:row>286</xdr:row>
      <xdr:rowOff>0</xdr:rowOff>
    </xdr:to>
    <xdr:sp macro="" textlink="">
      <xdr:nvSpPr>
        <xdr:cNvPr id="28" name="rect"/>
        <xdr:cNvSpPr/>
      </xdr:nvSpPr>
      <xdr:spPr>
        <a:xfrm>
          <a:off x="107576" y="47896764"/>
          <a:ext cx="1359813" cy="2663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ctr"/>
        <a:lstStyle/>
        <a:p>
          <a:pPr algn="l"/>
          <a:r>
            <a:rPr lang="en-US" altLang="zh-CN" sz="1400" b="1">
              <a:solidFill>
                <a:srgbClr val="000000"/>
              </a:solidFill>
              <a:latin typeface="Verdana" panose="00000000000000000000" charset="0"/>
              <a:ea typeface="Verdana" panose="00000000000000000000" charset="0"/>
            </a:rPr>
            <a:t>BİYOLOJİ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J17" sqref="J17"/>
    </sheetView>
  </sheetViews>
  <sheetFormatPr defaultColWidth="9" defaultRowHeight="13.5" x14ac:dyDescent="0.25"/>
  <cols>
    <col min="1" max="1" width="10" customWidth="1"/>
    <col min="2" max="3" width="27.28515625" customWidth="1"/>
    <col min="4" max="256" width="10" customWidth="1"/>
  </cols>
  <sheetData>
    <row r="2" spans="2:2" x14ac:dyDescent="0.25">
      <c r="B2" t="s">
        <v>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topLeftCell="A18" workbookViewId="0">
      <selection activeCell="E23" sqref="E23"/>
    </sheetView>
  </sheetViews>
  <sheetFormatPr defaultColWidth="9" defaultRowHeight="13.5" x14ac:dyDescent="0.25"/>
  <cols>
    <col min="1" max="1" width="10.7109375" style="1" customWidth="1"/>
    <col min="2" max="256" width="8.7109375" style="2" customWidth="1"/>
  </cols>
  <sheetData>
    <row r="1" spans="1:42" x14ac:dyDescent="0.25">
      <c r="A1" s="382" t="s">
        <v>63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42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42" x14ac:dyDescent="0.25">
      <c r="A3" s="388"/>
      <c r="B3" s="389"/>
      <c r="C3" s="389"/>
      <c r="D3" s="389"/>
      <c r="E3" s="389"/>
      <c r="F3" s="389"/>
      <c r="G3" s="389"/>
      <c r="H3" s="389"/>
      <c r="I3" s="389"/>
      <c r="J3" s="389"/>
      <c r="K3" s="390"/>
    </row>
    <row r="4" spans="1:42" ht="30" customHeight="1" x14ac:dyDescent="0.25">
      <c r="A4" s="391" t="s">
        <v>64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1:42" s="1" customFormat="1" x14ac:dyDescent="0.25">
      <c r="A5" s="3" t="s">
        <v>65</v>
      </c>
      <c r="B5" s="4" t="s">
        <v>693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5" t="s">
        <v>75</v>
      </c>
      <c r="L5" s="5" t="s">
        <v>76</v>
      </c>
      <c r="M5" s="5" t="s">
        <v>77</v>
      </c>
      <c r="N5" s="5" t="s">
        <v>78</v>
      </c>
      <c r="O5" s="5" t="s">
        <v>79</v>
      </c>
      <c r="P5" s="5" t="s">
        <v>80</v>
      </c>
      <c r="Q5" s="5" t="s">
        <v>81</v>
      </c>
      <c r="R5" s="5" t="s">
        <v>82</v>
      </c>
      <c r="S5" s="5" t="s">
        <v>83</v>
      </c>
      <c r="T5" s="5" t="s">
        <v>84</v>
      </c>
      <c r="U5" s="5" t="s">
        <v>85</v>
      </c>
      <c r="V5" s="5" t="s">
        <v>86</v>
      </c>
      <c r="W5" s="5" t="s">
        <v>87</v>
      </c>
      <c r="X5" s="5" t="s">
        <v>88</v>
      </c>
      <c r="Y5" s="5" t="s">
        <v>89</v>
      </c>
      <c r="Z5" s="5" t="s">
        <v>90</v>
      </c>
      <c r="AA5" s="5" t="s">
        <v>91</v>
      </c>
      <c r="AB5" s="5" t="s">
        <v>92</v>
      </c>
      <c r="AC5" s="5" t="s">
        <v>93</v>
      </c>
      <c r="AD5" s="5" t="s">
        <v>94</v>
      </c>
      <c r="AE5" s="5" t="s">
        <v>95</v>
      </c>
      <c r="AF5" s="5" t="s">
        <v>96</v>
      </c>
      <c r="AG5" s="5" t="s">
        <v>97</v>
      </c>
      <c r="AH5" s="5" t="s">
        <v>98</v>
      </c>
      <c r="AI5" s="5" t="s">
        <v>99</v>
      </c>
      <c r="AJ5" s="5" t="s">
        <v>100</v>
      </c>
      <c r="AK5" s="5" t="s">
        <v>101</v>
      </c>
      <c r="AL5" s="5" t="s">
        <v>102</v>
      </c>
      <c r="AM5" s="5" t="s">
        <v>103</v>
      </c>
      <c r="AN5" s="5" t="s">
        <v>104</v>
      </c>
      <c r="AO5" s="5" t="s">
        <v>105</v>
      </c>
      <c r="AP5" s="5" t="s">
        <v>106</v>
      </c>
    </row>
    <row r="6" spans="1:42" s="1" customFormat="1" x14ac:dyDescent="0.25">
      <c r="A6" s="6" t="b">
        <v>1</v>
      </c>
      <c r="B6" s="7">
        <v>24</v>
      </c>
      <c r="C6" s="7">
        <v>25</v>
      </c>
      <c r="D6" s="7"/>
      <c r="E6" s="7"/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</row>
    <row r="7" spans="1:42" s="1" customFormat="1" x14ac:dyDescent="0.25">
      <c r="A7" s="6" t="b">
        <v>0</v>
      </c>
      <c r="B7" s="7">
        <v>5</v>
      </c>
      <c r="C7" s="7">
        <v>3</v>
      </c>
      <c r="D7" s="7"/>
      <c r="E7" s="7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</row>
    <row r="8" spans="1:42" s="1" customFormat="1" x14ac:dyDescent="0.25">
      <c r="A8" s="8" t="s">
        <v>107</v>
      </c>
      <c r="B8" s="9">
        <f>B6-(B7/4)</f>
        <v>22.75</v>
      </c>
      <c r="C8" s="9">
        <f t="shared" ref="C8:AP8" si="0">C6-(C7/4)</f>
        <v>24.25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10">
        <f t="shared" si="0"/>
        <v>0</v>
      </c>
      <c r="AG8" s="10">
        <f t="shared" si="0"/>
        <v>0</v>
      </c>
      <c r="AH8" s="10">
        <f t="shared" si="0"/>
        <v>0</v>
      </c>
      <c r="AI8" s="10">
        <f t="shared" si="0"/>
        <v>0</v>
      </c>
      <c r="AJ8" s="10">
        <f t="shared" si="0"/>
        <v>0</v>
      </c>
      <c r="AK8" s="10">
        <f t="shared" si="0"/>
        <v>0</v>
      </c>
      <c r="AL8" s="10">
        <f t="shared" si="0"/>
        <v>0</v>
      </c>
      <c r="AM8" s="10">
        <f t="shared" si="0"/>
        <v>0</v>
      </c>
      <c r="AN8" s="10">
        <f t="shared" si="0"/>
        <v>0</v>
      </c>
      <c r="AO8" s="10">
        <f t="shared" si="0"/>
        <v>0</v>
      </c>
      <c r="AP8" s="10">
        <f t="shared" si="0"/>
        <v>0</v>
      </c>
    </row>
    <row r="9" spans="1:42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42" x14ac:dyDescent="0.25">
      <c r="A10" s="3" t="s">
        <v>108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5" t="s">
        <v>75</v>
      </c>
      <c r="L10" s="5" t="s">
        <v>76</v>
      </c>
      <c r="M10" s="5" t="s">
        <v>77</v>
      </c>
      <c r="N10" s="5" t="s">
        <v>78</v>
      </c>
      <c r="O10" s="5" t="s">
        <v>79</v>
      </c>
      <c r="P10" s="5" t="s">
        <v>80</v>
      </c>
      <c r="Q10" s="5" t="s">
        <v>81</v>
      </c>
      <c r="R10" s="5" t="s">
        <v>82</v>
      </c>
      <c r="S10" s="5" t="s">
        <v>83</v>
      </c>
      <c r="T10" s="5" t="s">
        <v>84</v>
      </c>
      <c r="U10" s="5" t="s">
        <v>85</v>
      </c>
      <c r="V10" s="5" t="s">
        <v>86</v>
      </c>
      <c r="W10" s="5" t="s">
        <v>87</v>
      </c>
      <c r="X10" s="5" t="s">
        <v>88</v>
      </c>
      <c r="Y10" s="5" t="s">
        <v>89</v>
      </c>
      <c r="Z10" s="5" t="s">
        <v>90</v>
      </c>
      <c r="AA10" s="5" t="s">
        <v>91</v>
      </c>
      <c r="AB10" s="5" t="s">
        <v>92</v>
      </c>
      <c r="AC10" s="5" t="s">
        <v>93</v>
      </c>
      <c r="AD10" s="5" t="s">
        <v>94</v>
      </c>
      <c r="AE10" s="5" t="s">
        <v>95</v>
      </c>
      <c r="AF10" s="5" t="s">
        <v>96</v>
      </c>
      <c r="AG10" s="5" t="s">
        <v>97</v>
      </c>
      <c r="AH10" s="5" t="s">
        <v>98</v>
      </c>
      <c r="AI10" s="5" t="s">
        <v>99</v>
      </c>
      <c r="AJ10" s="5" t="s">
        <v>100</v>
      </c>
      <c r="AK10" s="5" t="s">
        <v>101</v>
      </c>
      <c r="AL10" s="5" t="s">
        <v>102</v>
      </c>
      <c r="AM10" s="5" t="s">
        <v>103</v>
      </c>
      <c r="AN10" s="5" t="s">
        <v>104</v>
      </c>
      <c r="AO10" s="5" t="s">
        <v>105</v>
      </c>
      <c r="AP10" s="5" t="s">
        <v>106</v>
      </c>
    </row>
    <row r="11" spans="1:42" x14ac:dyDescent="0.25">
      <c r="A11" s="6" t="b">
        <v>1</v>
      </c>
      <c r="B11" s="7">
        <v>17</v>
      </c>
      <c r="C11" s="7">
        <v>15</v>
      </c>
      <c r="D11" s="7"/>
      <c r="E11" s="7"/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</row>
    <row r="12" spans="1:42" x14ac:dyDescent="0.25">
      <c r="A12" s="6" t="b">
        <v>0</v>
      </c>
      <c r="B12" s="7">
        <v>3</v>
      </c>
      <c r="C12" s="7">
        <v>3</v>
      </c>
      <c r="D12" s="7"/>
      <c r="E12" s="7"/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</row>
    <row r="13" spans="1:42" x14ac:dyDescent="0.25">
      <c r="A13" s="8" t="s">
        <v>107</v>
      </c>
      <c r="B13" s="9">
        <f>+B11-(B12/4)</f>
        <v>16.25</v>
      </c>
      <c r="C13" s="9">
        <f t="shared" ref="C13:AP13" si="1">+C11-(C12/4)</f>
        <v>14.25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0">
        <f t="shared" si="1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10">
        <f t="shared" si="1"/>
        <v>0</v>
      </c>
      <c r="AN13" s="10">
        <f t="shared" si="1"/>
        <v>0</v>
      </c>
      <c r="AO13" s="10">
        <f t="shared" si="1"/>
        <v>0</v>
      </c>
      <c r="AP13" s="10">
        <f t="shared" si="1"/>
        <v>0</v>
      </c>
    </row>
    <row r="14" spans="1:42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42" x14ac:dyDescent="0.25">
      <c r="A15" s="3" t="s">
        <v>109</v>
      </c>
      <c r="B15" s="4" t="s">
        <v>66</v>
      </c>
      <c r="C15" s="4" t="s">
        <v>67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72</v>
      </c>
      <c r="I15" s="4" t="s">
        <v>73</v>
      </c>
      <c r="J15" s="4" t="s">
        <v>74</v>
      </c>
      <c r="K15" s="5" t="s">
        <v>75</v>
      </c>
      <c r="L15" s="5" t="s">
        <v>76</v>
      </c>
      <c r="M15" s="5" t="s">
        <v>77</v>
      </c>
      <c r="N15" s="5" t="s">
        <v>78</v>
      </c>
      <c r="O15" s="5" t="s">
        <v>79</v>
      </c>
      <c r="P15" s="5" t="s">
        <v>80</v>
      </c>
      <c r="Q15" s="5" t="s">
        <v>81</v>
      </c>
      <c r="R15" s="5" t="s">
        <v>82</v>
      </c>
      <c r="S15" s="5" t="s">
        <v>83</v>
      </c>
      <c r="T15" s="5" t="s">
        <v>84</v>
      </c>
      <c r="U15" s="5" t="s">
        <v>85</v>
      </c>
      <c r="V15" s="5" t="s">
        <v>86</v>
      </c>
      <c r="W15" s="5" t="s">
        <v>87</v>
      </c>
      <c r="X15" s="5" t="s">
        <v>88</v>
      </c>
      <c r="Y15" s="5" t="s">
        <v>89</v>
      </c>
      <c r="Z15" s="5" t="s">
        <v>90</v>
      </c>
      <c r="AA15" s="5" t="s">
        <v>91</v>
      </c>
      <c r="AB15" s="5" t="s">
        <v>92</v>
      </c>
      <c r="AC15" s="5" t="s">
        <v>93</v>
      </c>
      <c r="AD15" s="5" t="s">
        <v>94</v>
      </c>
      <c r="AE15" s="5" t="s">
        <v>95</v>
      </c>
      <c r="AF15" s="5" t="s">
        <v>96</v>
      </c>
      <c r="AG15" s="5" t="s">
        <v>97</v>
      </c>
      <c r="AH15" s="5" t="s">
        <v>98</v>
      </c>
      <c r="AI15" s="5" t="s">
        <v>99</v>
      </c>
      <c r="AJ15" s="5" t="s">
        <v>100</v>
      </c>
      <c r="AK15" s="5" t="s">
        <v>101</v>
      </c>
      <c r="AL15" s="5" t="s">
        <v>102</v>
      </c>
      <c r="AM15" s="5" t="s">
        <v>103</v>
      </c>
      <c r="AN15" s="5" t="s">
        <v>104</v>
      </c>
      <c r="AO15" s="5" t="s">
        <v>105</v>
      </c>
      <c r="AP15" s="5" t="s">
        <v>106</v>
      </c>
    </row>
    <row r="16" spans="1:42" x14ac:dyDescent="0.25">
      <c r="A16" s="6" t="b">
        <v>1</v>
      </c>
      <c r="B16" s="7">
        <v>21</v>
      </c>
      <c r="C16" s="7">
        <v>19</v>
      </c>
      <c r="D16" s="7"/>
      <c r="E16" s="7"/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</row>
    <row r="17" spans="1:42" x14ac:dyDescent="0.25">
      <c r="A17" s="6" t="b">
        <v>0</v>
      </c>
      <c r="B17" s="7">
        <v>0</v>
      </c>
      <c r="C17" s="7">
        <v>1</v>
      </c>
      <c r="D17" s="7"/>
      <c r="E17" s="7"/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</row>
    <row r="18" spans="1:42" x14ac:dyDescent="0.25">
      <c r="A18" s="8" t="s">
        <v>107</v>
      </c>
      <c r="B18" s="9">
        <f>B16-(B17/4)</f>
        <v>21</v>
      </c>
      <c r="C18" s="9">
        <f t="shared" ref="C18:AP18" si="2">C16-(C17/4)</f>
        <v>18.75</v>
      </c>
      <c r="D18" s="9">
        <f t="shared" si="2"/>
        <v>0</v>
      </c>
      <c r="E18" s="9">
        <f t="shared" si="2"/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10">
        <f t="shared" si="2"/>
        <v>0</v>
      </c>
      <c r="AN18" s="10">
        <f t="shared" si="2"/>
        <v>0</v>
      </c>
      <c r="AO18" s="10">
        <f t="shared" si="2"/>
        <v>0</v>
      </c>
      <c r="AP18" s="10">
        <f t="shared" si="2"/>
        <v>0</v>
      </c>
    </row>
    <row r="19" spans="1:42" s="13" customForma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42" x14ac:dyDescent="0.25">
      <c r="A20" s="3" t="s">
        <v>110</v>
      </c>
      <c r="B20" s="4" t="s">
        <v>66</v>
      </c>
      <c r="C20" s="4" t="s">
        <v>67</v>
      </c>
      <c r="D20" s="4" t="s">
        <v>68</v>
      </c>
      <c r="E20" s="4" t="s">
        <v>69</v>
      </c>
      <c r="F20" s="4" t="s">
        <v>70</v>
      </c>
      <c r="G20" s="4" t="s">
        <v>71</v>
      </c>
      <c r="H20" s="4" t="s">
        <v>72</v>
      </c>
      <c r="I20" s="4" t="s">
        <v>73</v>
      </c>
      <c r="J20" s="4" t="s">
        <v>74</v>
      </c>
      <c r="K20" s="5" t="s">
        <v>75</v>
      </c>
      <c r="L20" s="5" t="s">
        <v>76</v>
      </c>
      <c r="M20" s="5" t="s">
        <v>77</v>
      </c>
      <c r="N20" s="5" t="s">
        <v>78</v>
      </c>
      <c r="O20" s="5" t="s">
        <v>79</v>
      </c>
      <c r="P20" s="5" t="s">
        <v>80</v>
      </c>
      <c r="Q20" s="5" t="s">
        <v>81</v>
      </c>
      <c r="R20" s="5" t="s">
        <v>82</v>
      </c>
      <c r="S20" s="5" t="s">
        <v>83</v>
      </c>
      <c r="T20" s="5" t="s">
        <v>84</v>
      </c>
      <c r="U20" s="5" t="s">
        <v>85</v>
      </c>
      <c r="V20" s="5" t="s">
        <v>86</v>
      </c>
      <c r="W20" s="5" t="s">
        <v>87</v>
      </c>
      <c r="X20" s="5" t="s">
        <v>88</v>
      </c>
      <c r="Y20" s="5" t="s">
        <v>89</v>
      </c>
      <c r="Z20" s="5" t="s">
        <v>90</v>
      </c>
      <c r="AA20" s="5" t="s">
        <v>91</v>
      </c>
      <c r="AB20" s="5" t="s">
        <v>92</v>
      </c>
      <c r="AC20" s="5" t="s">
        <v>93</v>
      </c>
      <c r="AD20" s="5" t="s">
        <v>94</v>
      </c>
      <c r="AE20" s="5" t="s">
        <v>95</v>
      </c>
      <c r="AF20" s="5" t="s">
        <v>96</v>
      </c>
      <c r="AG20" s="5" t="s">
        <v>97</v>
      </c>
      <c r="AH20" s="5" t="s">
        <v>98</v>
      </c>
      <c r="AI20" s="5" t="s">
        <v>99</v>
      </c>
      <c r="AJ20" s="5" t="s">
        <v>100</v>
      </c>
      <c r="AK20" s="5" t="s">
        <v>101</v>
      </c>
      <c r="AL20" s="5" t="s">
        <v>102</v>
      </c>
      <c r="AM20" s="5" t="s">
        <v>103</v>
      </c>
      <c r="AN20" s="5" t="s">
        <v>104</v>
      </c>
      <c r="AO20" s="5" t="s">
        <v>105</v>
      </c>
      <c r="AP20" s="5" t="s">
        <v>106</v>
      </c>
    </row>
    <row r="21" spans="1:42" x14ac:dyDescent="0.25">
      <c r="A21" s="6" t="b">
        <v>1</v>
      </c>
      <c r="B21" s="7">
        <v>7</v>
      </c>
      <c r="C21" s="7">
        <v>12</v>
      </c>
      <c r="D21" s="7"/>
      <c r="E21" s="7"/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</row>
    <row r="22" spans="1:42" x14ac:dyDescent="0.25">
      <c r="A22" s="6" t="b">
        <v>0</v>
      </c>
      <c r="B22" s="7">
        <v>5</v>
      </c>
      <c r="C22" s="7">
        <v>6</v>
      </c>
      <c r="D22" s="7"/>
      <c r="E22" s="7"/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</row>
    <row r="23" spans="1:42" x14ac:dyDescent="0.25">
      <c r="A23" s="8" t="s">
        <v>107</v>
      </c>
      <c r="B23" s="9">
        <f>+B21-(B22/4)</f>
        <v>5.75</v>
      </c>
      <c r="C23" s="9">
        <f t="shared" ref="C23:AP23" si="3">+C21-(C22/4)</f>
        <v>10.5</v>
      </c>
      <c r="D23" s="9">
        <f t="shared" si="3"/>
        <v>0</v>
      </c>
      <c r="E23" s="9">
        <f t="shared" si="3"/>
        <v>0</v>
      </c>
      <c r="F23" s="9">
        <f t="shared" si="3"/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  <c r="N23" s="10">
        <f t="shared" si="3"/>
        <v>0</v>
      </c>
      <c r="O23" s="10">
        <f t="shared" si="3"/>
        <v>0</v>
      </c>
      <c r="P23" s="10">
        <f t="shared" si="3"/>
        <v>0</v>
      </c>
      <c r="Q23" s="10">
        <f t="shared" si="3"/>
        <v>0</v>
      </c>
      <c r="R23" s="10">
        <f t="shared" si="3"/>
        <v>0</v>
      </c>
      <c r="S23" s="10">
        <f t="shared" si="3"/>
        <v>0</v>
      </c>
      <c r="T23" s="10">
        <f t="shared" si="3"/>
        <v>0</v>
      </c>
      <c r="U23" s="10">
        <f t="shared" si="3"/>
        <v>0</v>
      </c>
      <c r="V23" s="10">
        <f t="shared" si="3"/>
        <v>0</v>
      </c>
      <c r="W23" s="10">
        <f t="shared" si="3"/>
        <v>0</v>
      </c>
      <c r="X23" s="10">
        <f t="shared" si="3"/>
        <v>0</v>
      </c>
      <c r="Y23" s="10">
        <f t="shared" si="3"/>
        <v>0</v>
      </c>
      <c r="Z23" s="10">
        <f t="shared" si="3"/>
        <v>0</v>
      </c>
      <c r="AA23" s="10">
        <f t="shared" si="3"/>
        <v>0</v>
      </c>
      <c r="AB23" s="10">
        <f t="shared" si="3"/>
        <v>0</v>
      </c>
      <c r="AC23" s="10">
        <f t="shared" si="3"/>
        <v>0</v>
      </c>
      <c r="AD23" s="10">
        <f t="shared" si="3"/>
        <v>0</v>
      </c>
      <c r="AE23" s="10">
        <f t="shared" si="3"/>
        <v>0</v>
      </c>
      <c r="AF23" s="10">
        <f t="shared" si="3"/>
        <v>0</v>
      </c>
      <c r="AG23" s="10">
        <f t="shared" si="3"/>
        <v>0</v>
      </c>
      <c r="AH23" s="10">
        <f t="shared" si="3"/>
        <v>0</v>
      </c>
      <c r="AI23" s="10">
        <f t="shared" si="3"/>
        <v>0</v>
      </c>
      <c r="AJ23" s="10">
        <f t="shared" si="3"/>
        <v>0</v>
      </c>
      <c r="AK23" s="10">
        <f t="shared" si="3"/>
        <v>0</v>
      </c>
      <c r="AL23" s="10">
        <f t="shared" si="3"/>
        <v>0</v>
      </c>
      <c r="AM23" s="10">
        <f t="shared" si="3"/>
        <v>0</v>
      </c>
      <c r="AN23" s="10">
        <f t="shared" si="3"/>
        <v>0</v>
      </c>
      <c r="AO23" s="10">
        <f t="shared" si="3"/>
        <v>0</v>
      </c>
      <c r="AP23" s="10">
        <f t="shared" si="3"/>
        <v>0</v>
      </c>
    </row>
    <row r="25" spans="1:42" ht="9" customHeight="1" x14ac:dyDescent="0.25"/>
    <row r="53" spans="1:11" ht="20.25" customHeight="1" x14ac:dyDescent="0.25">
      <c r="A53" s="393"/>
      <c r="B53" s="393"/>
      <c r="C53" s="393"/>
      <c r="D53" s="393"/>
      <c r="E53" s="393"/>
      <c r="F53" s="393"/>
      <c r="G53" s="393"/>
      <c r="H53" s="393"/>
      <c r="I53" s="393"/>
      <c r="J53" s="393"/>
      <c r="K53" s="393"/>
    </row>
    <row r="54" spans="1:11" ht="20.25" customHeight="1" x14ac:dyDescent="0.25">
      <c r="A54" s="393"/>
      <c r="B54" s="393"/>
      <c r="C54" s="393"/>
      <c r="D54" s="393"/>
      <c r="E54" s="393"/>
      <c r="F54" s="393"/>
      <c r="G54" s="393"/>
      <c r="H54" s="393"/>
      <c r="I54" s="393"/>
      <c r="J54" s="393"/>
      <c r="K54" s="393"/>
    </row>
  </sheetData>
  <mergeCells count="3">
    <mergeCell ref="A1:K3"/>
    <mergeCell ref="A4:K4"/>
    <mergeCell ref="A53:K54"/>
  </mergeCells>
  <dataValidations count="4">
    <dataValidation type="decimal" allowBlank="1" showInputMessage="1" showErrorMessage="1" error="EN FAZLA 40 SORU VAR :)" sqref="B11:AP12">
      <formula1>0</formula1>
      <formula2>40</formula2>
    </dataValidation>
    <dataValidation type="decimal" allowBlank="1" showInputMessage="1" showErrorMessage="1" error="EN FAZLA 40 SORU VAR :)" sqref="B16:AP17">
      <formula1>0</formula1>
      <formula2>40</formula2>
    </dataValidation>
    <dataValidation type="decimal" allowBlank="1" showInputMessage="1" showErrorMessage="1" error="EN FAZLA 40 SORU VAR :)" sqref="B21:AP22">
      <formula1>0</formula1>
      <formula2>40</formula2>
    </dataValidation>
    <dataValidation type="decimal" allowBlank="1" showInputMessage="1" showErrorMessage="1" error="EN FAZLA 40 SORU VAR :)" sqref="B6:AP7">
      <formula1>0</formula1>
      <formula2>40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topLeftCell="A4" workbookViewId="0">
      <selection activeCell="H15" sqref="H15"/>
    </sheetView>
  </sheetViews>
  <sheetFormatPr defaultColWidth="9" defaultRowHeight="13.5" x14ac:dyDescent="0.25"/>
  <cols>
    <col min="1" max="1" width="11" style="1" customWidth="1"/>
    <col min="2" max="256" width="8.7109375" style="2" customWidth="1"/>
  </cols>
  <sheetData>
    <row r="1" spans="1:42" x14ac:dyDescent="0.25">
      <c r="A1" s="382" t="s">
        <v>227</v>
      </c>
      <c r="B1" s="383"/>
      <c r="C1" s="383"/>
      <c r="D1" s="383"/>
      <c r="E1" s="383"/>
      <c r="F1" s="383"/>
      <c r="G1" s="383"/>
      <c r="H1" s="383"/>
      <c r="I1" s="383"/>
      <c r="J1" s="383"/>
      <c r="K1" s="384"/>
    </row>
    <row r="2" spans="1:42" x14ac:dyDescent="0.25">
      <c r="A2" s="385"/>
      <c r="B2" s="386"/>
      <c r="C2" s="386"/>
      <c r="D2" s="386"/>
      <c r="E2" s="386"/>
      <c r="F2" s="386"/>
      <c r="G2" s="386"/>
      <c r="H2" s="386"/>
      <c r="I2" s="386"/>
      <c r="J2" s="386"/>
      <c r="K2" s="387"/>
    </row>
    <row r="3" spans="1:42" x14ac:dyDescent="0.25">
      <c r="A3" s="388"/>
      <c r="B3" s="389"/>
      <c r="C3" s="389"/>
      <c r="D3" s="389"/>
      <c r="E3" s="389"/>
      <c r="F3" s="389"/>
      <c r="G3" s="389"/>
      <c r="H3" s="389"/>
      <c r="I3" s="389"/>
      <c r="J3" s="389"/>
      <c r="K3" s="390"/>
    </row>
    <row r="4" spans="1:42" ht="30" customHeight="1" x14ac:dyDescent="0.25">
      <c r="A4" s="391" t="s">
        <v>229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</row>
    <row r="5" spans="1:42" s="1" customFormat="1" x14ac:dyDescent="0.25">
      <c r="A5" s="3" t="s">
        <v>109</v>
      </c>
      <c r="B5" s="4" t="s">
        <v>66</v>
      </c>
      <c r="C5" s="4" t="s">
        <v>67</v>
      </c>
      <c r="D5" s="4" t="s">
        <v>68</v>
      </c>
      <c r="E5" s="4" t="s">
        <v>69</v>
      </c>
      <c r="F5" s="4" t="s">
        <v>70</v>
      </c>
      <c r="G5" s="4" t="s">
        <v>71</v>
      </c>
      <c r="H5" s="4" t="s">
        <v>72</v>
      </c>
      <c r="I5" s="4" t="s">
        <v>73</v>
      </c>
      <c r="J5" s="4" t="s">
        <v>74</v>
      </c>
      <c r="K5" s="5" t="s">
        <v>75</v>
      </c>
      <c r="L5" s="5" t="s">
        <v>76</v>
      </c>
      <c r="M5" s="5" t="s">
        <v>77</v>
      </c>
      <c r="N5" s="5" t="s">
        <v>78</v>
      </c>
      <c r="O5" s="5" t="s">
        <v>79</v>
      </c>
      <c r="P5" s="5" t="s">
        <v>80</v>
      </c>
      <c r="Q5" s="5" t="s">
        <v>81</v>
      </c>
      <c r="R5" s="5" t="s">
        <v>82</v>
      </c>
      <c r="S5" s="5" t="s">
        <v>83</v>
      </c>
      <c r="T5" s="5" t="s">
        <v>84</v>
      </c>
      <c r="U5" s="5" t="s">
        <v>85</v>
      </c>
      <c r="V5" s="5" t="s">
        <v>86</v>
      </c>
      <c r="W5" s="5" t="s">
        <v>87</v>
      </c>
      <c r="X5" s="5" t="s">
        <v>88</v>
      </c>
      <c r="Y5" s="5" t="s">
        <v>89</v>
      </c>
      <c r="Z5" s="5" t="s">
        <v>90</v>
      </c>
      <c r="AA5" s="5" t="s">
        <v>91</v>
      </c>
      <c r="AB5" s="5" t="s">
        <v>92</v>
      </c>
      <c r="AC5" s="5" t="s">
        <v>93</v>
      </c>
      <c r="AD5" s="5" t="s">
        <v>94</v>
      </c>
      <c r="AE5" s="5" t="s">
        <v>95</v>
      </c>
      <c r="AF5" s="5" t="s">
        <v>96</v>
      </c>
      <c r="AG5" s="5" t="s">
        <v>97</v>
      </c>
      <c r="AH5" s="5" t="s">
        <v>98</v>
      </c>
      <c r="AI5" s="5" t="s">
        <v>99</v>
      </c>
      <c r="AJ5" s="5" t="s">
        <v>100</v>
      </c>
      <c r="AK5" s="5" t="s">
        <v>101</v>
      </c>
      <c r="AL5" s="5" t="s">
        <v>102</v>
      </c>
      <c r="AM5" s="5" t="s">
        <v>103</v>
      </c>
      <c r="AN5" s="5" t="s">
        <v>104</v>
      </c>
      <c r="AO5" s="5" t="s">
        <v>105</v>
      </c>
      <c r="AP5" s="5" t="s">
        <v>106</v>
      </c>
    </row>
    <row r="6" spans="1:42" s="1" customFormat="1" x14ac:dyDescent="0.25">
      <c r="A6" s="6" t="b">
        <v>1</v>
      </c>
      <c r="B6" s="7">
        <v>22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</row>
    <row r="7" spans="1:42" s="1" customFormat="1" x14ac:dyDescent="0.25">
      <c r="A7" s="6" t="b">
        <v>0</v>
      </c>
      <c r="B7" s="7">
        <v>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</row>
    <row r="8" spans="1:42" s="1" customFormat="1" x14ac:dyDescent="0.25">
      <c r="A8" s="8" t="s">
        <v>107</v>
      </c>
      <c r="B8" s="9">
        <f>B6-(B7/4)</f>
        <v>21</v>
      </c>
      <c r="C8" s="9">
        <v>0</v>
      </c>
      <c r="D8" s="9">
        <f t="shared" ref="D8:AP8" si="0">D6-(D7/4)</f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 t="shared" si="0"/>
        <v>0</v>
      </c>
      <c r="J8" s="9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0</v>
      </c>
      <c r="P8" s="10">
        <f t="shared" si="0"/>
        <v>0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0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0</v>
      </c>
      <c r="Z8" s="10">
        <f t="shared" si="0"/>
        <v>0</v>
      </c>
      <c r="AA8" s="10">
        <f t="shared" si="0"/>
        <v>0</v>
      </c>
      <c r="AB8" s="10">
        <f t="shared" si="0"/>
        <v>0</v>
      </c>
      <c r="AC8" s="10">
        <f t="shared" si="0"/>
        <v>0</v>
      </c>
      <c r="AD8" s="10">
        <f t="shared" si="0"/>
        <v>0</v>
      </c>
      <c r="AE8" s="10">
        <f t="shared" si="0"/>
        <v>0</v>
      </c>
      <c r="AF8" s="10">
        <f t="shared" si="0"/>
        <v>0</v>
      </c>
      <c r="AG8" s="10">
        <f t="shared" si="0"/>
        <v>0</v>
      </c>
      <c r="AH8" s="10">
        <f t="shared" si="0"/>
        <v>0</v>
      </c>
      <c r="AI8" s="10">
        <f t="shared" si="0"/>
        <v>0</v>
      </c>
      <c r="AJ8" s="10">
        <f t="shared" si="0"/>
        <v>0</v>
      </c>
      <c r="AK8" s="10">
        <f t="shared" si="0"/>
        <v>0</v>
      </c>
      <c r="AL8" s="10">
        <f t="shared" si="0"/>
        <v>0</v>
      </c>
      <c r="AM8" s="10">
        <f t="shared" si="0"/>
        <v>0</v>
      </c>
      <c r="AN8" s="10">
        <f t="shared" si="0"/>
        <v>0</v>
      </c>
      <c r="AO8" s="10">
        <f t="shared" si="0"/>
        <v>0</v>
      </c>
      <c r="AP8" s="10">
        <f t="shared" si="0"/>
        <v>0</v>
      </c>
    </row>
    <row r="9" spans="1:42" x14ac:dyDescent="0.2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42" x14ac:dyDescent="0.25">
      <c r="A10" s="3" t="s">
        <v>228</v>
      </c>
      <c r="B10" s="4" t="s">
        <v>66</v>
      </c>
      <c r="C10" s="4" t="s">
        <v>67</v>
      </c>
      <c r="D10" s="4" t="s">
        <v>68</v>
      </c>
      <c r="E10" s="4" t="s">
        <v>69</v>
      </c>
      <c r="F10" s="4" t="s">
        <v>70</v>
      </c>
      <c r="G10" s="4" t="s">
        <v>71</v>
      </c>
      <c r="H10" s="4" t="s">
        <v>72</v>
      </c>
      <c r="I10" s="4" t="s">
        <v>73</v>
      </c>
      <c r="J10" s="4" t="s">
        <v>74</v>
      </c>
      <c r="K10" s="5" t="s">
        <v>75</v>
      </c>
      <c r="L10" s="5" t="s">
        <v>76</v>
      </c>
      <c r="M10" s="5" t="s">
        <v>77</v>
      </c>
      <c r="N10" s="5" t="s">
        <v>78</v>
      </c>
      <c r="O10" s="5" t="s">
        <v>79</v>
      </c>
      <c r="P10" s="5" t="s">
        <v>80</v>
      </c>
      <c r="Q10" s="5" t="s">
        <v>81</v>
      </c>
      <c r="R10" s="5" t="s">
        <v>82</v>
      </c>
      <c r="S10" s="5" t="s">
        <v>83</v>
      </c>
      <c r="T10" s="5" t="s">
        <v>84</v>
      </c>
      <c r="U10" s="5" t="s">
        <v>85</v>
      </c>
      <c r="V10" s="5" t="s">
        <v>86</v>
      </c>
      <c r="W10" s="5" t="s">
        <v>87</v>
      </c>
      <c r="X10" s="5" t="s">
        <v>88</v>
      </c>
      <c r="Y10" s="5" t="s">
        <v>89</v>
      </c>
      <c r="Z10" s="5" t="s">
        <v>90</v>
      </c>
      <c r="AA10" s="5" t="s">
        <v>91</v>
      </c>
      <c r="AB10" s="5" t="s">
        <v>92</v>
      </c>
      <c r="AC10" s="5" t="s">
        <v>93</v>
      </c>
      <c r="AD10" s="5" t="s">
        <v>94</v>
      </c>
      <c r="AE10" s="5" t="s">
        <v>95</v>
      </c>
      <c r="AF10" s="5" t="s">
        <v>96</v>
      </c>
      <c r="AG10" s="5" t="s">
        <v>97</v>
      </c>
      <c r="AH10" s="5" t="s">
        <v>98</v>
      </c>
      <c r="AI10" s="5" t="s">
        <v>99</v>
      </c>
      <c r="AJ10" s="5" t="s">
        <v>100</v>
      </c>
      <c r="AK10" s="5" t="s">
        <v>101</v>
      </c>
      <c r="AL10" s="5" t="s">
        <v>102</v>
      </c>
      <c r="AM10" s="5" t="s">
        <v>103</v>
      </c>
      <c r="AN10" s="5" t="s">
        <v>104</v>
      </c>
      <c r="AO10" s="5" t="s">
        <v>105</v>
      </c>
      <c r="AP10" s="5" t="s">
        <v>106</v>
      </c>
    </row>
    <row r="11" spans="1:42" x14ac:dyDescent="0.25">
      <c r="A11" s="6" t="b">
        <v>1</v>
      </c>
      <c r="B11" s="7">
        <v>8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</row>
    <row r="12" spans="1:42" x14ac:dyDescent="0.25">
      <c r="A12" s="6" t="b">
        <v>0</v>
      </c>
      <c r="B12" s="7">
        <v>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</row>
    <row r="13" spans="1:42" x14ac:dyDescent="0.25">
      <c r="A13" s="8" t="s">
        <v>107</v>
      </c>
      <c r="B13" s="9">
        <f>+B11-(B12/4)</f>
        <v>7</v>
      </c>
      <c r="C13" s="9">
        <f t="shared" ref="C13:AP13" si="1">+C11-(C12/4)</f>
        <v>0</v>
      </c>
      <c r="D13" s="9">
        <f t="shared" si="1"/>
        <v>0</v>
      </c>
      <c r="E13" s="9">
        <f t="shared" si="1"/>
        <v>0</v>
      </c>
      <c r="F13" s="9">
        <f t="shared" si="1"/>
        <v>0</v>
      </c>
      <c r="G13" s="9">
        <f t="shared" si="1"/>
        <v>0</v>
      </c>
      <c r="H13" s="9">
        <f t="shared" si="1"/>
        <v>0</v>
      </c>
      <c r="I13" s="9">
        <f t="shared" si="1"/>
        <v>0</v>
      </c>
      <c r="J13" s="9">
        <f t="shared" si="1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1"/>
        <v>0</v>
      </c>
      <c r="Q13" s="10">
        <f t="shared" si="1"/>
        <v>0</v>
      </c>
      <c r="R13" s="10">
        <f t="shared" si="1"/>
        <v>0</v>
      </c>
      <c r="S13" s="10">
        <f t="shared" si="1"/>
        <v>0</v>
      </c>
      <c r="T13" s="10">
        <f t="shared" si="1"/>
        <v>0</v>
      </c>
      <c r="U13" s="10">
        <f t="shared" si="1"/>
        <v>0</v>
      </c>
      <c r="V13" s="10">
        <f t="shared" si="1"/>
        <v>0</v>
      </c>
      <c r="W13" s="10">
        <f t="shared" si="1"/>
        <v>0</v>
      </c>
      <c r="X13" s="10">
        <f t="shared" si="1"/>
        <v>0</v>
      </c>
      <c r="Y13" s="10">
        <f t="shared" si="1"/>
        <v>0</v>
      </c>
      <c r="Z13" s="10">
        <f t="shared" si="1"/>
        <v>0</v>
      </c>
      <c r="AA13" s="10">
        <f t="shared" si="1"/>
        <v>0</v>
      </c>
      <c r="AB13" s="10">
        <f t="shared" si="1"/>
        <v>0</v>
      </c>
      <c r="AC13" s="10">
        <f t="shared" si="1"/>
        <v>0</v>
      </c>
      <c r="AD13" s="10">
        <f t="shared" si="1"/>
        <v>0</v>
      </c>
      <c r="AE13" s="10">
        <f t="shared" si="1"/>
        <v>0</v>
      </c>
      <c r="AF13" s="10">
        <f t="shared" si="1"/>
        <v>0</v>
      </c>
      <c r="AG13" s="10">
        <f t="shared" si="1"/>
        <v>0</v>
      </c>
      <c r="AH13" s="10">
        <f t="shared" si="1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10">
        <f t="shared" si="1"/>
        <v>0</v>
      </c>
      <c r="AN13" s="10">
        <f t="shared" si="1"/>
        <v>0</v>
      </c>
      <c r="AO13" s="10">
        <f t="shared" si="1"/>
        <v>0</v>
      </c>
      <c r="AP13" s="10">
        <f t="shared" si="1"/>
        <v>0</v>
      </c>
    </row>
    <row r="14" spans="1:42" x14ac:dyDescent="0.2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42" x14ac:dyDescent="0.25">
      <c r="A15" s="3" t="s">
        <v>230</v>
      </c>
      <c r="B15" s="4" t="s">
        <v>66</v>
      </c>
      <c r="C15" s="4" t="s">
        <v>67</v>
      </c>
      <c r="D15" s="4" t="s">
        <v>68</v>
      </c>
      <c r="E15" s="4" t="s">
        <v>69</v>
      </c>
      <c r="F15" s="4" t="s">
        <v>70</v>
      </c>
      <c r="G15" s="4" t="s">
        <v>71</v>
      </c>
      <c r="H15" s="4" t="s">
        <v>72</v>
      </c>
      <c r="I15" s="4" t="s">
        <v>73</v>
      </c>
      <c r="J15" s="4" t="s">
        <v>74</v>
      </c>
      <c r="K15" s="5" t="s">
        <v>75</v>
      </c>
      <c r="L15" s="5" t="s">
        <v>76</v>
      </c>
      <c r="M15" s="5" t="s">
        <v>77</v>
      </c>
      <c r="N15" s="5" t="s">
        <v>78</v>
      </c>
      <c r="O15" s="5" t="s">
        <v>79</v>
      </c>
      <c r="P15" s="5" t="s">
        <v>80</v>
      </c>
      <c r="Q15" s="5" t="s">
        <v>81</v>
      </c>
      <c r="R15" s="5" t="s">
        <v>82</v>
      </c>
      <c r="S15" s="5" t="s">
        <v>83</v>
      </c>
      <c r="T15" s="5" t="s">
        <v>84</v>
      </c>
      <c r="U15" s="5" t="s">
        <v>85</v>
      </c>
      <c r="V15" s="5" t="s">
        <v>86</v>
      </c>
      <c r="W15" s="5" t="s">
        <v>87</v>
      </c>
      <c r="X15" s="5" t="s">
        <v>88</v>
      </c>
      <c r="Y15" s="5" t="s">
        <v>89</v>
      </c>
      <c r="Z15" s="5" t="s">
        <v>90</v>
      </c>
      <c r="AA15" s="5" t="s">
        <v>91</v>
      </c>
      <c r="AB15" s="5" t="s">
        <v>92</v>
      </c>
      <c r="AC15" s="5" t="s">
        <v>93</v>
      </c>
      <c r="AD15" s="5" t="s">
        <v>94</v>
      </c>
      <c r="AE15" s="5" t="s">
        <v>95</v>
      </c>
      <c r="AF15" s="5" t="s">
        <v>96</v>
      </c>
      <c r="AG15" s="5" t="s">
        <v>97</v>
      </c>
      <c r="AH15" s="5" t="s">
        <v>98</v>
      </c>
      <c r="AI15" s="5" t="s">
        <v>99</v>
      </c>
      <c r="AJ15" s="5" t="s">
        <v>100</v>
      </c>
      <c r="AK15" s="5" t="s">
        <v>101</v>
      </c>
      <c r="AL15" s="5" t="s">
        <v>102</v>
      </c>
      <c r="AM15" s="5" t="s">
        <v>103</v>
      </c>
      <c r="AN15" s="5" t="s">
        <v>104</v>
      </c>
      <c r="AO15" s="5" t="s">
        <v>105</v>
      </c>
      <c r="AP15" s="5" t="s">
        <v>106</v>
      </c>
    </row>
    <row r="16" spans="1:42" x14ac:dyDescent="0.25">
      <c r="A16" s="6" t="b">
        <v>1</v>
      </c>
      <c r="B16" s="7">
        <v>10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</row>
    <row r="17" spans="1:42" x14ac:dyDescent="0.25">
      <c r="A17" s="6" t="b">
        <v>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</row>
    <row r="18" spans="1:42" x14ac:dyDescent="0.25">
      <c r="A18" s="8" t="s">
        <v>107</v>
      </c>
      <c r="B18" s="9">
        <f>B16-(B17/4)</f>
        <v>10</v>
      </c>
      <c r="C18" s="9">
        <f t="shared" ref="C18:AP18" si="2">C16-(C17/4)</f>
        <v>0</v>
      </c>
      <c r="D18" s="9">
        <f t="shared" si="2"/>
        <v>0</v>
      </c>
      <c r="E18" s="9">
        <f t="shared" si="2"/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  <c r="K18" s="10">
        <f t="shared" si="2"/>
        <v>0</v>
      </c>
      <c r="L18" s="10">
        <f t="shared" si="2"/>
        <v>0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0">
        <f t="shared" si="2"/>
        <v>0</v>
      </c>
      <c r="R18" s="10">
        <f t="shared" si="2"/>
        <v>0</v>
      </c>
      <c r="S18" s="10">
        <f t="shared" si="2"/>
        <v>0</v>
      </c>
      <c r="T18" s="10">
        <f t="shared" si="2"/>
        <v>0</v>
      </c>
      <c r="U18" s="10">
        <f t="shared" si="2"/>
        <v>0</v>
      </c>
      <c r="V18" s="10">
        <f t="shared" si="2"/>
        <v>0</v>
      </c>
      <c r="W18" s="10">
        <f t="shared" si="2"/>
        <v>0</v>
      </c>
      <c r="X18" s="10">
        <f t="shared" si="2"/>
        <v>0</v>
      </c>
      <c r="Y18" s="10">
        <f t="shared" si="2"/>
        <v>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0</v>
      </c>
      <c r="AD18" s="10">
        <f t="shared" si="2"/>
        <v>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10">
        <f t="shared" si="2"/>
        <v>0</v>
      </c>
      <c r="AN18" s="10">
        <f t="shared" si="2"/>
        <v>0</v>
      </c>
      <c r="AO18" s="10">
        <f t="shared" si="2"/>
        <v>0</v>
      </c>
      <c r="AP18" s="10">
        <f t="shared" si="2"/>
        <v>0</v>
      </c>
    </row>
    <row r="19" spans="1:42" s="13" customForma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42" x14ac:dyDescent="0.25">
      <c r="A20" s="3" t="s">
        <v>231</v>
      </c>
      <c r="B20" s="4" t="s">
        <v>66</v>
      </c>
      <c r="C20" s="4" t="s">
        <v>67</v>
      </c>
      <c r="D20" s="4" t="s">
        <v>68</v>
      </c>
      <c r="E20" s="4" t="s">
        <v>69</v>
      </c>
      <c r="F20" s="4" t="s">
        <v>70</v>
      </c>
      <c r="G20" s="4" t="s">
        <v>71</v>
      </c>
      <c r="H20" s="4" t="s">
        <v>72</v>
      </c>
      <c r="I20" s="4" t="s">
        <v>73</v>
      </c>
      <c r="J20" s="4" t="s">
        <v>74</v>
      </c>
      <c r="K20" s="5" t="s">
        <v>75</v>
      </c>
      <c r="L20" s="5" t="s">
        <v>76</v>
      </c>
      <c r="M20" s="5" t="s">
        <v>77</v>
      </c>
      <c r="N20" s="5" t="s">
        <v>78</v>
      </c>
      <c r="O20" s="5" t="s">
        <v>79</v>
      </c>
      <c r="P20" s="5" t="s">
        <v>80</v>
      </c>
      <c r="Q20" s="5" t="s">
        <v>81</v>
      </c>
      <c r="R20" s="5" t="s">
        <v>82</v>
      </c>
      <c r="S20" s="5" t="s">
        <v>83</v>
      </c>
      <c r="T20" s="5" t="s">
        <v>84</v>
      </c>
      <c r="U20" s="5" t="s">
        <v>85</v>
      </c>
      <c r="V20" s="5" t="s">
        <v>86</v>
      </c>
      <c r="W20" s="5" t="s">
        <v>87</v>
      </c>
      <c r="X20" s="5" t="s">
        <v>88</v>
      </c>
      <c r="Y20" s="5" t="s">
        <v>89</v>
      </c>
      <c r="Z20" s="5" t="s">
        <v>90</v>
      </c>
      <c r="AA20" s="5" t="s">
        <v>91</v>
      </c>
      <c r="AB20" s="5" t="s">
        <v>92</v>
      </c>
      <c r="AC20" s="5" t="s">
        <v>93</v>
      </c>
      <c r="AD20" s="5" t="s">
        <v>94</v>
      </c>
      <c r="AE20" s="5" t="s">
        <v>95</v>
      </c>
      <c r="AF20" s="5" t="s">
        <v>96</v>
      </c>
      <c r="AG20" s="5" t="s">
        <v>97</v>
      </c>
      <c r="AH20" s="5" t="s">
        <v>98</v>
      </c>
      <c r="AI20" s="5" t="s">
        <v>99</v>
      </c>
      <c r="AJ20" s="5" t="s">
        <v>100</v>
      </c>
      <c r="AK20" s="5" t="s">
        <v>101</v>
      </c>
      <c r="AL20" s="5" t="s">
        <v>102</v>
      </c>
      <c r="AM20" s="5" t="s">
        <v>103</v>
      </c>
      <c r="AN20" s="5" t="s">
        <v>104</v>
      </c>
      <c r="AO20" s="5" t="s">
        <v>105</v>
      </c>
      <c r="AP20" s="5" t="s">
        <v>106</v>
      </c>
    </row>
    <row r="21" spans="1:42" x14ac:dyDescent="0.25">
      <c r="A21" s="6" t="b">
        <v>1</v>
      </c>
      <c r="B21" s="7">
        <v>7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</row>
    <row r="22" spans="1:42" x14ac:dyDescent="0.25">
      <c r="A22" s="6" t="b">
        <v>0</v>
      </c>
      <c r="B22" s="7">
        <v>6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</row>
    <row r="23" spans="1:42" x14ac:dyDescent="0.25">
      <c r="A23" s="8" t="s">
        <v>107</v>
      </c>
      <c r="B23" s="9">
        <f>+B21-(B22/4)</f>
        <v>5.5</v>
      </c>
      <c r="C23" s="9">
        <f t="shared" ref="C23:AP23" si="3">+C21-(C22/4)</f>
        <v>0</v>
      </c>
      <c r="D23" s="9">
        <f t="shared" si="3"/>
        <v>0</v>
      </c>
      <c r="E23" s="9">
        <f t="shared" si="3"/>
        <v>0</v>
      </c>
      <c r="F23" s="9">
        <f t="shared" si="3"/>
        <v>0</v>
      </c>
      <c r="G23" s="9">
        <f t="shared" si="3"/>
        <v>0</v>
      </c>
      <c r="H23" s="9">
        <f t="shared" si="3"/>
        <v>0</v>
      </c>
      <c r="I23" s="9">
        <f t="shared" si="3"/>
        <v>0</v>
      </c>
      <c r="J23" s="9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  <c r="N23" s="10">
        <f t="shared" si="3"/>
        <v>0</v>
      </c>
      <c r="O23" s="10">
        <f t="shared" si="3"/>
        <v>0</v>
      </c>
      <c r="P23" s="10">
        <f t="shared" si="3"/>
        <v>0</v>
      </c>
      <c r="Q23" s="10">
        <f t="shared" si="3"/>
        <v>0</v>
      </c>
      <c r="R23" s="10">
        <f t="shared" si="3"/>
        <v>0</v>
      </c>
      <c r="S23" s="10">
        <f t="shared" si="3"/>
        <v>0</v>
      </c>
      <c r="T23" s="10">
        <f t="shared" si="3"/>
        <v>0</v>
      </c>
      <c r="U23" s="10">
        <f t="shared" si="3"/>
        <v>0</v>
      </c>
      <c r="V23" s="10">
        <f t="shared" si="3"/>
        <v>0</v>
      </c>
      <c r="W23" s="10">
        <f t="shared" si="3"/>
        <v>0</v>
      </c>
      <c r="X23" s="10">
        <f t="shared" si="3"/>
        <v>0</v>
      </c>
      <c r="Y23" s="10">
        <f t="shared" si="3"/>
        <v>0</v>
      </c>
      <c r="Z23" s="10">
        <f t="shared" si="3"/>
        <v>0</v>
      </c>
      <c r="AA23" s="10">
        <f t="shared" si="3"/>
        <v>0</v>
      </c>
      <c r="AB23" s="10">
        <f t="shared" si="3"/>
        <v>0</v>
      </c>
      <c r="AC23" s="10">
        <f t="shared" si="3"/>
        <v>0</v>
      </c>
      <c r="AD23" s="10">
        <f t="shared" si="3"/>
        <v>0</v>
      </c>
      <c r="AE23" s="10">
        <f t="shared" si="3"/>
        <v>0</v>
      </c>
      <c r="AF23" s="10">
        <f t="shared" si="3"/>
        <v>0</v>
      </c>
      <c r="AG23" s="10">
        <f t="shared" si="3"/>
        <v>0</v>
      </c>
      <c r="AH23" s="10">
        <f t="shared" si="3"/>
        <v>0</v>
      </c>
      <c r="AI23" s="10">
        <f t="shared" si="3"/>
        <v>0</v>
      </c>
      <c r="AJ23" s="10">
        <f t="shared" si="3"/>
        <v>0</v>
      </c>
      <c r="AK23" s="10">
        <f t="shared" si="3"/>
        <v>0</v>
      </c>
      <c r="AL23" s="10">
        <f t="shared" si="3"/>
        <v>0</v>
      </c>
      <c r="AM23" s="10">
        <f t="shared" si="3"/>
        <v>0</v>
      </c>
      <c r="AN23" s="10">
        <f t="shared" si="3"/>
        <v>0</v>
      </c>
      <c r="AO23" s="10">
        <f t="shared" si="3"/>
        <v>0</v>
      </c>
      <c r="AP23" s="10">
        <f t="shared" si="3"/>
        <v>0</v>
      </c>
    </row>
    <row r="25" spans="1:42" ht="9" customHeight="1" x14ac:dyDescent="0.25"/>
    <row r="53" spans="1:11" ht="20.25" customHeight="1" x14ac:dyDescent="0.25">
      <c r="A53" s="393"/>
      <c r="B53" s="393"/>
      <c r="C53" s="393"/>
      <c r="D53" s="393"/>
      <c r="E53" s="393"/>
      <c r="F53" s="393"/>
      <c r="G53" s="393"/>
      <c r="H53" s="393"/>
      <c r="I53" s="393"/>
      <c r="J53" s="393"/>
      <c r="K53" s="393"/>
    </row>
    <row r="54" spans="1:11" ht="20.25" customHeight="1" x14ac:dyDescent="0.25">
      <c r="A54" s="393"/>
      <c r="B54" s="393"/>
      <c r="C54" s="393"/>
      <c r="D54" s="393"/>
      <c r="E54" s="393"/>
      <c r="F54" s="393"/>
      <c r="G54" s="393"/>
      <c r="H54" s="393"/>
      <c r="I54" s="393"/>
      <c r="J54" s="393"/>
      <c r="K54" s="393"/>
    </row>
  </sheetData>
  <mergeCells count="3">
    <mergeCell ref="A1:K3"/>
    <mergeCell ref="A4:K4"/>
    <mergeCell ref="A53:K54"/>
  </mergeCells>
  <dataValidations count="4">
    <dataValidation type="decimal" allowBlank="1" showInputMessage="1" showErrorMessage="1" error="EN FAZLA 40 SORU VAR :)" sqref="B11:AP12">
      <formula1>0</formula1>
      <formula2>40</formula2>
    </dataValidation>
    <dataValidation type="decimal" allowBlank="1" showInputMessage="1" showErrorMessage="1" error="EN FAZLA 40 SORU VAR :)" sqref="B16:AP17">
      <formula1>0</formula1>
      <formula2>40</formula2>
    </dataValidation>
    <dataValidation type="decimal" allowBlank="1" showInputMessage="1" showErrorMessage="1" error="EN FAZLA 40 SORU VAR :)" sqref="B21:AP22">
      <formula1>0</formula1>
      <formula2>40</formula2>
    </dataValidation>
    <dataValidation type="decimal" allowBlank="1" showInputMessage="1" showErrorMessage="1" error="EN FAZLA 40 SORU VAR :)" sqref="B6:AP7">
      <formula1>0</formula1>
      <formula2>40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0"/>
  <sheetViews>
    <sheetView topLeftCell="A14" workbookViewId="0">
      <selection activeCell="B11" sqref="B11"/>
    </sheetView>
  </sheetViews>
  <sheetFormatPr defaultColWidth="9" defaultRowHeight="13.5" x14ac:dyDescent="0.25"/>
  <cols>
    <col min="1" max="1" width="2.5703125" style="16" customWidth="1"/>
    <col min="2" max="2" width="33.78515625" style="17" customWidth="1"/>
    <col min="3" max="3" width="5.0703125" style="18" customWidth="1"/>
    <col min="4" max="4" width="4.5703125" style="18" customWidth="1"/>
    <col min="5" max="5" width="5.42578125" style="18" customWidth="1"/>
    <col min="6" max="32" width="4.5703125" style="18" customWidth="1"/>
    <col min="33" max="256" width="9.0703125" style="2" customWidth="1"/>
  </cols>
  <sheetData>
    <row r="1" spans="1:32" s="19" customFormat="1" ht="24.75" customHeight="1" x14ac:dyDescent="0.2">
      <c r="A1" s="394" t="s">
        <v>325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6"/>
    </row>
    <row r="2" spans="1:32" s="19" customFormat="1" ht="10.5" customHeight="1" x14ac:dyDescent="0.2">
      <c r="A2" s="397" t="s">
        <v>326</v>
      </c>
      <c r="B2" s="398"/>
      <c r="C2" s="20">
        <v>1</v>
      </c>
      <c r="D2" s="20">
        <v>2</v>
      </c>
      <c r="E2" s="20">
        <v>3</v>
      </c>
      <c r="F2" s="20">
        <v>4</v>
      </c>
      <c r="G2" s="21">
        <v>5</v>
      </c>
      <c r="H2" s="21">
        <v>6</v>
      </c>
      <c r="I2" s="21">
        <v>7</v>
      </c>
      <c r="J2" s="21">
        <v>8</v>
      </c>
      <c r="K2" s="21">
        <v>9</v>
      </c>
      <c r="L2" s="21">
        <v>10</v>
      </c>
      <c r="M2" s="21">
        <v>11</v>
      </c>
      <c r="N2" s="21">
        <v>12</v>
      </c>
      <c r="O2" s="21">
        <v>13</v>
      </c>
      <c r="P2" s="21">
        <v>14</v>
      </c>
      <c r="Q2" s="21">
        <v>15</v>
      </c>
      <c r="R2" s="21">
        <v>16</v>
      </c>
      <c r="S2" s="21">
        <v>17</v>
      </c>
      <c r="T2" s="21">
        <v>18</v>
      </c>
      <c r="U2" s="21">
        <v>19</v>
      </c>
      <c r="V2" s="21">
        <v>20</v>
      </c>
      <c r="W2" s="21">
        <v>21</v>
      </c>
      <c r="X2" s="21">
        <v>22</v>
      </c>
      <c r="Y2" s="21">
        <v>23</v>
      </c>
      <c r="Z2" s="21">
        <v>24</v>
      </c>
      <c r="AA2" s="21">
        <v>25</v>
      </c>
      <c r="AB2" s="21">
        <v>26</v>
      </c>
      <c r="AC2" s="21">
        <v>27</v>
      </c>
      <c r="AD2" s="21">
        <v>28</v>
      </c>
      <c r="AE2" s="21">
        <v>29</v>
      </c>
      <c r="AF2" s="21">
        <v>30</v>
      </c>
    </row>
    <row r="3" spans="1:32" ht="10.5" customHeight="1" x14ac:dyDescent="0.25">
      <c r="A3" s="419" t="s">
        <v>327</v>
      </c>
      <c r="B3" s="4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10.75" customHeight="1" x14ac:dyDescent="0.25">
      <c r="A4" s="23">
        <v>1</v>
      </c>
      <c r="B4" s="24" t="s">
        <v>492</v>
      </c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ht="10.75" customHeight="1" x14ac:dyDescent="0.25">
      <c r="A5" s="27">
        <v>2</v>
      </c>
      <c r="B5" s="28" t="s">
        <v>493</v>
      </c>
      <c r="C5" s="29"/>
      <c r="D5" s="29"/>
      <c r="E5" s="29"/>
      <c r="F5" s="25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32" ht="10.75" customHeight="1" x14ac:dyDescent="0.25">
      <c r="A6" s="27"/>
      <c r="B6" s="28"/>
      <c r="C6" s="26"/>
      <c r="D6" s="26"/>
      <c r="E6" s="26"/>
      <c r="F6" s="25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1:32" ht="10.75" customHeight="1" x14ac:dyDescent="0.25">
      <c r="A7" s="23">
        <v>3</v>
      </c>
      <c r="B7" s="24" t="s">
        <v>328</v>
      </c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 spans="1:32" ht="10.75" customHeight="1" x14ac:dyDescent="0.25">
      <c r="A8" s="23"/>
      <c r="B8" s="24"/>
      <c r="C8" s="25"/>
      <c r="D8" s="25"/>
      <c r="E8" s="25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ht="10.75" customHeight="1" x14ac:dyDescent="0.25">
      <c r="A9" s="23"/>
      <c r="B9" s="24"/>
      <c r="C9" s="25"/>
      <c r="D9" s="25"/>
      <c r="E9" s="25"/>
      <c r="F9" s="25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ht="10.75" customHeight="1" x14ac:dyDescent="0.25">
      <c r="A10" s="23"/>
      <c r="B10" s="24"/>
      <c r="C10" s="25"/>
      <c r="D10" s="25"/>
      <c r="E10" s="25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ht="10.75" customHeight="1" x14ac:dyDescent="0.25">
      <c r="A11" s="23"/>
      <c r="B11" s="24"/>
      <c r="C11" s="26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ht="10.75" customHeight="1" x14ac:dyDescent="0.25">
      <c r="A12" s="27">
        <v>4</v>
      </c>
      <c r="B12" s="28" t="s">
        <v>329</v>
      </c>
      <c r="C12" s="29"/>
      <c r="D12" s="29"/>
      <c r="E12" s="29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ht="10.75" customHeight="1" x14ac:dyDescent="0.25">
      <c r="A13" s="23">
        <v>5</v>
      </c>
      <c r="B13" s="24" t="s">
        <v>112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 spans="1:32" ht="10.75" customHeight="1" x14ac:dyDescent="0.25">
      <c r="A14" s="27">
        <v>6</v>
      </c>
      <c r="B14" s="28" t="s">
        <v>113</v>
      </c>
      <c r="C14" s="29"/>
      <c r="D14" s="29"/>
      <c r="E14" s="29"/>
      <c r="F14" s="2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</row>
    <row r="15" spans="1:32" ht="10.75" customHeight="1" x14ac:dyDescent="0.25">
      <c r="A15" s="23">
        <v>7</v>
      </c>
      <c r="B15" s="24" t="s">
        <v>114</v>
      </c>
      <c r="C15" s="25"/>
      <c r="D15" s="26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ht="10.75" customHeight="1" x14ac:dyDescent="0.25">
      <c r="A16" s="27">
        <v>8</v>
      </c>
      <c r="B16" s="28" t="s">
        <v>115</v>
      </c>
      <c r="C16" s="25"/>
      <c r="D16" s="29"/>
      <c r="E16" s="25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</row>
    <row r="17" spans="1:32" ht="10.75" customHeight="1" x14ac:dyDescent="0.25">
      <c r="A17" s="23">
        <v>9</v>
      </c>
      <c r="B17" s="24" t="s">
        <v>330</v>
      </c>
      <c r="C17" s="26"/>
      <c r="D17" s="26"/>
      <c r="E17" s="26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ht="10.75" customHeight="1" x14ac:dyDescent="0.25">
      <c r="A18" s="27">
        <v>10</v>
      </c>
      <c r="B18" s="28" t="s">
        <v>331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0.75" customHeight="1" x14ac:dyDescent="0.25">
      <c r="A19" s="23">
        <v>11</v>
      </c>
      <c r="B19" s="24" t="s">
        <v>332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 spans="1:32" ht="10.75" customHeight="1" x14ac:dyDescent="0.25">
      <c r="A20" s="27">
        <v>12</v>
      </c>
      <c r="B20" s="28" t="s">
        <v>333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ht="10.75" customHeight="1" x14ac:dyDescent="0.25">
      <c r="A21" s="23">
        <v>13</v>
      </c>
      <c r="B21" s="24" t="s">
        <v>334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ht="10.75" customHeight="1" x14ac:dyDescent="0.25">
      <c r="A22" s="27">
        <v>14</v>
      </c>
      <c r="B22" s="28" t="s">
        <v>335</v>
      </c>
      <c r="C22" s="29"/>
      <c r="D22" s="29"/>
      <c r="E22" s="29"/>
      <c r="F22" s="25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</row>
    <row r="23" spans="1:32" ht="10.75" customHeight="1" x14ac:dyDescent="0.25">
      <c r="A23" s="23">
        <v>15</v>
      </c>
      <c r="B23" s="24" t="s">
        <v>116</v>
      </c>
      <c r="C23" s="26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ht="10.75" customHeight="1" x14ac:dyDescent="0.25">
      <c r="A24" s="27">
        <v>16</v>
      </c>
      <c r="B24" s="28" t="s">
        <v>117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</row>
    <row r="25" spans="1:32" ht="10.75" customHeight="1" x14ac:dyDescent="0.25">
      <c r="A25" s="30">
        <v>17</v>
      </c>
      <c r="B25" s="31" t="s">
        <v>118</v>
      </c>
      <c r="C25" s="32"/>
      <c r="D25" s="32"/>
      <c r="E25" s="25"/>
      <c r="F25" s="2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ht="10.75" customHeight="1" x14ac:dyDescent="0.25">
      <c r="A26" s="411" t="s">
        <v>336</v>
      </c>
      <c r="B26" s="412"/>
      <c r="C26" s="33" t="s">
        <v>337</v>
      </c>
      <c r="D26" s="33" t="s">
        <v>338</v>
      </c>
      <c r="E26" s="33" t="s">
        <v>339</v>
      </c>
      <c r="F26" s="33" t="s">
        <v>340</v>
      </c>
      <c r="G26" s="33" t="s">
        <v>341</v>
      </c>
      <c r="H26" s="33" t="s">
        <v>342</v>
      </c>
      <c r="I26" s="33" t="s">
        <v>343</v>
      </c>
      <c r="J26" s="33" t="s">
        <v>344</v>
      </c>
      <c r="K26" s="33" t="s">
        <v>345</v>
      </c>
      <c r="L26" s="33" t="s">
        <v>346</v>
      </c>
      <c r="M26" s="33" t="s">
        <v>347</v>
      </c>
      <c r="N26" s="33" t="s">
        <v>348</v>
      </c>
      <c r="O26" s="33" t="s">
        <v>349</v>
      </c>
      <c r="P26" s="33" t="s">
        <v>350</v>
      </c>
      <c r="Q26" s="33" t="s">
        <v>351</v>
      </c>
      <c r="R26" s="33" t="s">
        <v>352</v>
      </c>
      <c r="S26" s="33" t="s">
        <v>353</v>
      </c>
      <c r="T26" s="33" t="s">
        <v>354</v>
      </c>
      <c r="U26" s="33" t="s">
        <v>355</v>
      </c>
      <c r="V26" s="33" t="s">
        <v>356</v>
      </c>
      <c r="W26" s="33" t="s">
        <v>357</v>
      </c>
      <c r="X26" s="33" t="s">
        <v>358</v>
      </c>
      <c r="Y26" s="33" t="s">
        <v>359</v>
      </c>
      <c r="Z26" s="33" t="s">
        <v>360</v>
      </c>
      <c r="AA26" s="33" t="s">
        <v>361</v>
      </c>
      <c r="AB26" s="33" t="s">
        <v>362</v>
      </c>
      <c r="AC26" s="33" t="s">
        <v>363</v>
      </c>
      <c r="AD26" s="33" t="s">
        <v>364</v>
      </c>
      <c r="AE26" s="33" t="s">
        <v>365</v>
      </c>
      <c r="AF26" s="33" t="s">
        <v>366</v>
      </c>
    </row>
    <row r="27" spans="1:32" ht="10.75" customHeight="1" x14ac:dyDescent="0.25">
      <c r="A27" s="409" t="s">
        <v>327</v>
      </c>
      <c r="B27" s="410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ht="10.75" customHeight="1" x14ac:dyDescent="0.25">
      <c r="A28" s="35">
        <v>1</v>
      </c>
      <c r="B28" s="36" t="s">
        <v>367</v>
      </c>
      <c r="C28" s="25"/>
      <c r="D28" s="37"/>
      <c r="E28" s="25"/>
      <c r="F28" s="38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</row>
    <row r="29" spans="1:32" ht="10.75" customHeight="1" x14ac:dyDescent="0.25">
      <c r="A29" s="39">
        <v>2</v>
      </c>
      <c r="B29" s="40" t="s">
        <v>368</v>
      </c>
      <c r="C29" s="41"/>
      <c r="D29" s="41"/>
      <c r="E29" s="41"/>
      <c r="F29" s="38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ht="10.75" customHeight="1" x14ac:dyDescent="0.25">
      <c r="A30" s="42">
        <v>3</v>
      </c>
      <c r="B30" s="43" t="s">
        <v>119</v>
      </c>
      <c r="C30" s="44"/>
      <c r="D30" s="44"/>
      <c r="E30" s="44"/>
      <c r="F30" s="38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  <row r="31" spans="1:32" ht="10.75" customHeight="1" x14ac:dyDescent="0.25">
      <c r="A31" s="39">
        <v>4</v>
      </c>
      <c r="B31" s="40" t="s">
        <v>369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ht="10.75" customHeight="1" x14ac:dyDescent="0.25">
      <c r="A32" s="42">
        <v>5</v>
      </c>
      <c r="B32" s="43" t="s">
        <v>120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1:32" ht="10.75" customHeight="1" x14ac:dyDescent="0.25">
      <c r="A33" s="39">
        <v>6</v>
      </c>
      <c r="B33" s="40" t="s">
        <v>121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ht="10.75" customHeight="1" x14ac:dyDescent="0.25">
      <c r="A34" s="42">
        <v>7</v>
      </c>
      <c r="B34" s="43" t="s">
        <v>122</v>
      </c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1:32" ht="10.75" customHeight="1" x14ac:dyDescent="0.25">
      <c r="A35" s="39">
        <v>8</v>
      </c>
      <c r="B35" s="40" t="s">
        <v>123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10.75" customHeight="1" x14ac:dyDescent="0.25">
      <c r="A36" s="42">
        <v>9</v>
      </c>
      <c r="B36" s="43" t="s">
        <v>124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</row>
    <row r="37" spans="1:32" ht="10.75" customHeight="1" x14ac:dyDescent="0.25">
      <c r="A37" s="39">
        <v>10</v>
      </c>
      <c r="B37" s="40" t="s">
        <v>125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ht="10.75" customHeight="1" x14ac:dyDescent="0.25">
      <c r="A38" s="42">
        <v>11</v>
      </c>
      <c r="B38" s="43" t="s">
        <v>370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2" ht="10.75" customHeight="1" x14ac:dyDescent="0.25">
      <c r="A39" s="39">
        <v>12</v>
      </c>
      <c r="B39" s="40" t="s">
        <v>126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ht="12" customHeight="1" x14ac:dyDescent="0.25">
      <c r="A40" s="42">
        <v>13</v>
      </c>
      <c r="B40" s="43" t="s">
        <v>127</v>
      </c>
      <c r="C40" s="44"/>
      <c r="D40" s="44"/>
      <c r="E40" s="25"/>
      <c r="F40" s="25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2" ht="12" customHeight="1" x14ac:dyDescent="0.25">
      <c r="A41" s="42"/>
      <c r="B41" s="43"/>
      <c r="C41" s="46"/>
      <c r="D41" s="44"/>
      <c r="E41" s="38"/>
      <c r="F41" s="38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2" ht="10.75" customHeight="1" x14ac:dyDescent="0.25">
      <c r="A42" s="39">
        <v>14</v>
      </c>
      <c r="B42" s="40" t="s">
        <v>128</v>
      </c>
      <c r="C42" s="47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spans="1:32" ht="10.75" customHeight="1" x14ac:dyDescent="0.25">
      <c r="A43" s="42">
        <v>15</v>
      </c>
      <c r="B43" s="43" t="s">
        <v>129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2" ht="10.75" customHeight="1" x14ac:dyDescent="0.25">
      <c r="A44" s="39">
        <v>16</v>
      </c>
      <c r="B44" s="40" t="s">
        <v>130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ht="10.75" customHeight="1" x14ac:dyDescent="0.25">
      <c r="A45" s="42">
        <v>17</v>
      </c>
      <c r="B45" s="43" t="s">
        <v>131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2" ht="10.75" customHeight="1" x14ac:dyDescent="0.25">
      <c r="A46" s="39">
        <v>18</v>
      </c>
      <c r="B46" s="40" t="s">
        <v>132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 ht="10.75" customHeight="1" x14ac:dyDescent="0.25">
      <c r="A47" s="42">
        <v>19</v>
      </c>
      <c r="B47" s="43" t="s">
        <v>133</v>
      </c>
      <c r="C47" s="44"/>
      <c r="D47" s="44"/>
      <c r="E47" s="44"/>
      <c r="F47" s="2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2" ht="10.75" customHeight="1" x14ac:dyDescent="0.25">
      <c r="A48" s="39">
        <v>20</v>
      </c>
      <c r="B48" s="40" t="s">
        <v>134</v>
      </c>
      <c r="C48" s="41"/>
      <c r="D48" s="41"/>
      <c r="E48" s="41"/>
      <c r="F48" s="38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spans="1:32" ht="10.75" customHeight="1" x14ac:dyDescent="0.25">
      <c r="A49" s="42">
        <v>21</v>
      </c>
      <c r="B49" s="43" t="s">
        <v>135</v>
      </c>
      <c r="C49" s="44"/>
      <c r="D49" s="25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spans="1:32" ht="10.75" customHeight="1" x14ac:dyDescent="0.25">
      <c r="A50" s="39">
        <v>22</v>
      </c>
      <c r="B50" s="40" t="s">
        <v>371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spans="1:32" ht="10.75" customHeight="1" x14ac:dyDescent="0.25">
      <c r="A51" s="42">
        <v>23</v>
      </c>
      <c r="B51" s="43" t="s">
        <v>372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spans="1:32" ht="10.75" customHeight="1" x14ac:dyDescent="0.25">
      <c r="A52" s="48">
        <v>24</v>
      </c>
      <c r="B52" s="49" t="s">
        <v>136</v>
      </c>
      <c r="C52" s="50"/>
      <c r="D52" s="25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</row>
    <row r="53" spans="1:32" ht="10.75" customHeight="1" x14ac:dyDescent="0.25">
      <c r="A53" s="429" t="s">
        <v>373</v>
      </c>
      <c r="B53" s="430"/>
      <c r="C53" s="51">
        <v>1</v>
      </c>
      <c r="D53" s="51">
        <v>2</v>
      </c>
      <c r="E53" s="51">
        <v>3</v>
      </c>
      <c r="F53" s="51">
        <v>4</v>
      </c>
      <c r="G53" s="51">
        <v>5</v>
      </c>
      <c r="H53" s="51">
        <v>6</v>
      </c>
      <c r="I53" s="51">
        <v>7</v>
      </c>
      <c r="J53" s="51">
        <v>8</v>
      </c>
      <c r="K53" s="51">
        <v>9</v>
      </c>
      <c r="L53" s="51">
        <v>10</v>
      </c>
      <c r="M53" s="51">
        <v>11</v>
      </c>
      <c r="N53" s="51">
        <v>12</v>
      </c>
      <c r="O53" s="51">
        <v>13</v>
      </c>
      <c r="P53" s="51">
        <v>14</v>
      </c>
      <c r="Q53" s="51">
        <v>15</v>
      </c>
      <c r="R53" s="51">
        <v>16</v>
      </c>
      <c r="S53" s="51">
        <v>17</v>
      </c>
      <c r="T53" s="51">
        <v>18</v>
      </c>
      <c r="U53" s="51">
        <v>19</v>
      </c>
      <c r="V53" s="51">
        <v>20</v>
      </c>
      <c r="W53" s="51">
        <v>21</v>
      </c>
      <c r="X53" s="51">
        <v>22</v>
      </c>
      <c r="Y53" s="51">
        <v>23</v>
      </c>
      <c r="Z53" s="51">
        <v>24</v>
      </c>
      <c r="AA53" s="51">
        <v>25</v>
      </c>
      <c r="AB53" s="51">
        <v>26</v>
      </c>
      <c r="AC53" s="51">
        <v>27</v>
      </c>
      <c r="AD53" s="51">
        <v>28</v>
      </c>
      <c r="AE53" s="51">
        <v>29</v>
      </c>
      <c r="AF53" s="51">
        <v>30</v>
      </c>
    </row>
    <row r="54" spans="1:32" ht="10.75" customHeight="1" x14ac:dyDescent="0.25">
      <c r="A54" s="427" t="s">
        <v>374</v>
      </c>
      <c r="B54" s="428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</row>
    <row r="55" spans="1:32" ht="10.75" customHeight="1" x14ac:dyDescent="0.25">
      <c r="A55" s="53">
        <v>1</v>
      </c>
      <c r="B55" s="54" t="s">
        <v>375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</row>
    <row r="56" spans="1:32" ht="10.75" customHeight="1" x14ac:dyDescent="0.25">
      <c r="A56" s="56">
        <v>2</v>
      </c>
      <c r="B56" s="57" t="s">
        <v>376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</row>
    <row r="57" spans="1:32" ht="10.75" customHeight="1" x14ac:dyDescent="0.25">
      <c r="A57" s="59">
        <v>3</v>
      </c>
      <c r="B57" s="60" t="s">
        <v>377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</row>
    <row r="58" spans="1:32" ht="10.75" customHeight="1" x14ac:dyDescent="0.25">
      <c r="A58" s="56">
        <v>4</v>
      </c>
      <c r="B58" s="57" t="s">
        <v>378</v>
      </c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</row>
    <row r="59" spans="1:32" ht="10.75" customHeight="1" x14ac:dyDescent="0.25">
      <c r="A59" s="59">
        <v>5</v>
      </c>
      <c r="B59" s="60" t="s">
        <v>379</v>
      </c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</row>
    <row r="60" spans="1:32" ht="10.75" customHeight="1" x14ac:dyDescent="0.25">
      <c r="A60" s="56">
        <v>6</v>
      </c>
      <c r="B60" s="57" t="s">
        <v>380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</row>
    <row r="61" spans="1:32" ht="10.75" customHeight="1" x14ac:dyDescent="0.25">
      <c r="A61" s="59">
        <v>7</v>
      </c>
      <c r="B61" s="60" t="s">
        <v>381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</row>
    <row r="62" spans="1:32" ht="10.75" customHeight="1" x14ac:dyDescent="0.25">
      <c r="A62" s="56">
        <v>8</v>
      </c>
      <c r="B62" s="57" t="s">
        <v>382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</row>
    <row r="63" spans="1:32" ht="10.75" customHeight="1" x14ac:dyDescent="0.25">
      <c r="A63" s="59">
        <v>9</v>
      </c>
      <c r="B63" s="60" t="s">
        <v>383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</row>
    <row r="64" spans="1:32" ht="10.75" customHeight="1" x14ac:dyDescent="0.25">
      <c r="A64" s="56">
        <v>10</v>
      </c>
      <c r="B64" s="57" t="s">
        <v>137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</row>
    <row r="65" spans="1:32" ht="10.75" customHeight="1" x14ac:dyDescent="0.25">
      <c r="A65" s="59">
        <v>11</v>
      </c>
      <c r="B65" s="60" t="s">
        <v>384</v>
      </c>
      <c r="C65" s="61"/>
      <c r="D65" s="25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</row>
    <row r="66" spans="1:32" ht="10.75" customHeight="1" x14ac:dyDescent="0.25">
      <c r="A66" s="56">
        <v>12</v>
      </c>
      <c r="B66" s="57" t="s">
        <v>385</v>
      </c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</row>
    <row r="67" spans="1:32" ht="10.75" customHeight="1" x14ac:dyDescent="0.25">
      <c r="A67" s="59">
        <v>13</v>
      </c>
      <c r="B67" s="60" t="s">
        <v>386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</row>
    <row r="68" spans="1:32" ht="10.75" customHeight="1" x14ac:dyDescent="0.25">
      <c r="A68" s="56">
        <v>14</v>
      </c>
      <c r="B68" s="57" t="s">
        <v>387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</row>
    <row r="69" spans="1:32" ht="10.75" customHeight="1" x14ac:dyDescent="0.25">
      <c r="A69" s="59">
        <v>15</v>
      </c>
      <c r="B69" s="60" t="s">
        <v>138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</row>
    <row r="70" spans="1:32" ht="10.75" customHeight="1" x14ac:dyDescent="0.25">
      <c r="A70" s="56">
        <v>16</v>
      </c>
      <c r="B70" s="57" t="s">
        <v>388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</row>
    <row r="71" spans="1:32" ht="10.75" customHeight="1" x14ac:dyDescent="0.25">
      <c r="A71" s="59">
        <v>17</v>
      </c>
      <c r="B71" s="60" t="s">
        <v>389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</row>
    <row r="72" spans="1:32" ht="10.75" customHeight="1" x14ac:dyDescent="0.25">
      <c r="A72" s="56">
        <v>18</v>
      </c>
      <c r="B72" s="57" t="s">
        <v>390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</row>
    <row r="73" spans="1:32" ht="10.75" customHeight="1" x14ac:dyDescent="0.25">
      <c r="A73" s="59">
        <v>19</v>
      </c>
      <c r="B73" s="60" t="s">
        <v>139</v>
      </c>
      <c r="C73" s="61"/>
      <c r="D73" s="61"/>
      <c r="E73" s="61"/>
      <c r="F73" s="25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</row>
    <row r="74" spans="1:32" ht="10.75" customHeight="1" x14ac:dyDescent="0.25">
      <c r="A74" s="56">
        <v>20</v>
      </c>
      <c r="B74" s="57" t="s">
        <v>391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</row>
    <row r="75" spans="1:32" ht="10.75" customHeight="1" x14ac:dyDescent="0.25">
      <c r="A75" s="59">
        <v>21</v>
      </c>
      <c r="B75" s="60" t="s">
        <v>392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</row>
    <row r="76" spans="1:32" ht="10.75" customHeight="1" x14ac:dyDescent="0.25">
      <c r="A76" s="56">
        <v>22</v>
      </c>
      <c r="B76" s="57" t="s">
        <v>393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</row>
    <row r="77" spans="1:32" ht="10.75" customHeight="1" x14ac:dyDescent="0.25">
      <c r="A77" s="59">
        <v>23</v>
      </c>
      <c r="B77" s="60" t="s">
        <v>394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</row>
    <row r="78" spans="1:32" ht="10.75" customHeight="1" x14ac:dyDescent="0.25">
      <c r="A78" s="56">
        <v>24</v>
      </c>
      <c r="B78" s="57" t="s">
        <v>140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</row>
    <row r="79" spans="1:32" ht="10.75" customHeight="1" x14ac:dyDescent="0.25">
      <c r="A79" s="62">
        <v>25</v>
      </c>
      <c r="B79" s="63" t="s">
        <v>395</v>
      </c>
      <c r="C79" s="25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</row>
    <row r="80" spans="1:32" ht="10.75" customHeight="1" x14ac:dyDescent="0.25">
      <c r="A80" s="435" t="s">
        <v>396</v>
      </c>
      <c r="B80" s="436"/>
      <c r="C80" s="65">
        <v>1</v>
      </c>
      <c r="D80" s="65">
        <v>2</v>
      </c>
      <c r="E80" s="65">
        <v>3</v>
      </c>
      <c r="F80" s="65">
        <v>4</v>
      </c>
      <c r="G80" s="65">
        <v>5</v>
      </c>
      <c r="H80" s="65">
        <v>6</v>
      </c>
      <c r="I80" s="65">
        <v>7</v>
      </c>
      <c r="J80" s="65">
        <v>8</v>
      </c>
      <c r="K80" s="65">
        <v>9</v>
      </c>
      <c r="L80" s="65">
        <v>10</v>
      </c>
      <c r="M80" s="65">
        <v>11</v>
      </c>
      <c r="N80" s="65">
        <v>12</v>
      </c>
      <c r="O80" s="65">
        <v>13</v>
      </c>
      <c r="P80" s="65">
        <v>14</v>
      </c>
      <c r="Q80" s="65">
        <v>15</v>
      </c>
      <c r="R80" s="65">
        <v>16</v>
      </c>
      <c r="S80" s="65">
        <v>17</v>
      </c>
      <c r="T80" s="65">
        <v>18</v>
      </c>
      <c r="U80" s="65">
        <v>19</v>
      </c>
      <c r="V80" s="65">
        <v>20</v>
      </c>
      <c r="W80" s="65">
        <v>21</v>
      </c>
      <c r="X80" s="65">
        <v>22</v>
      </c>
      <c r="Y80" s="65">
        <v>23</v>
      </c>
      <c r="Z80" s="65">
        <v>24</v>
      </c>
      <c r="AA80" s="65">
        <v>25</v>
      </c>
      <c r="AB80" s="65">
        <v>26</v>
      </c>
      <c r="AC80" s="65">
        <v>27</v>
      </c>
      <c r="AD80" s="65">
        <v>28</v>
      </c>
      <c r="AE80" s="65">
        <v>29</v>
      </c>
      <c r="AF80" s="65">
        <v>30</v>
      </c>
    </row>
    <row r="81" spans="1:32" ht="10.75" customHeight="1" x14ac:dyDescent="0.25">
      <c r="A81" s="437" t="s">
        <v>397</v>
      </c>
      <c r="B81" s="438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</row>
    <row r="82" spans="1:32" ht="10.75" customHeight="1" x14ac:dyDescent="0.25">
      <c r="A82" s="67">
        <v>1</v>
      </c>
      <c r="B82" s="68" t="s">
        <v>398</v>
      </c>
      <c r="C82" s="69"/>
      <c r="D82" s="25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</row>
    <row r="83" spans="1:32" ht="10.75" customHeight="1" x14ac:dyDescent="0.25">
      <c r="A83" s="70">
        <v>2</v>
      </c>
      <c r="B83" s="71" t="s">
        <v>399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</row>
    <row r="84" spans="1:32" ht="10.75" customHeight="1" x14ac:dyDescent="0.25">
      <c r="A84" s="73">
        <v>3</v>
      </c>
      <c r="B84" s="74" t="s">
        <v>400</v>
      </c>
      <c r="C84" s="75"/>
      <c r="D84" s="75"/>
      <c r="E84" s="2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</row>
    <row r="85" spans="1:32" ht="10.75" customHeight="1" x14ac:dyDescent="0.25">
      <c r="A85" s="70">
        <v>4</v>
      </c>
      <c r="B85" s="71" t="s">
        <v>401</v>
      </c>
      <c r="C85" s="25"/>
      <c r="D85" s="72"/>
      <c r="E85" s="72"/>
      <c r="F85" s="25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</row>
    <row r="86" spans="1:32" ht="10.75" customHeight="1" x14ac:dyDescent="0.25">
      <c r="A86" s="73">
        <v>5</v>
      </c>
      <c r="B86" s="74" t="s">
        <v>402</v>
      </c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</row>
    <row r="87" spans="1:32" ht="10.75" customHeight="1" x14ac:dyDescent="0.25">
      <c r="A87" s="70">
        <v>6</v>
      </c>
      <c r="B87" s="71" t="s">
        <v>403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</row>
    <row r="88" spans="1:32" ht="10.75" customHeight="1" x14ac:dyDescent="0.25">
      <c r="A88" s="76">
        <v>7</v>
      </c>
      <c r="B88" s="77" t="s">
        <v>404</v>
      </c>
      <c r="C88" s="25"/>
      <c r="D88" s="78"/>
      <c r="E88" s="25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</row>
    <row r="89" spans="1:32" ht="12" customHeight="1" x14ac:dyDescent="0.25">
      <c r="A89" s="439" t="s">
        <v>405</v>
      </c>
      <c r="B89" s="440"/>
      <c r="C89" s="79">
        <v>1</v>
      </c>
      <c r="D89" s="79">
        <v>2</v>
      </c>
      <c r="E89" s="79">
        <v>3</v>
      </c>
      <c r="F89" s="79">
        <v>4</v>
      </c>
      <c r="G89" s="79">
        <v>5</v>
      </c>
      <c r="H89" s="79">
        <v>6</v>
      </c>
      <c r="I89" s="79">
        <v>7</v>
      </c>
      <c r="J89" s="79">
        <v>8</v>
      </c>
      <c r="K89" s="79">
        <v>9</v>
      </c>
      <c r="L89" s="79">
        <v>10</v>
      </c>
      <c r="M89" s="79">
        <v>11</v>
      </c>
      <c r="N89" s="79">
        <v>12</v>
      </c>
      <c r="O89" s="79">
        <v>13</v>
      </c>
      <c r="P89" s="79">
        <v>14</v>
      </c>
      <c r="Q89" s="79">
        <v>15</v>
      </c>
      <c r="R89" s="79">
        <v>16</v>
      </c>
      <c r="S89" s="79">
        <v>17</v>
      </c>
      <c r="T89" s="79">
        <v>18</v>
      </c>
      <c r="U89" s="79">
        <v>19</v>
      </c>
      <c r="V89" s="79">
        <v>20</v>
      </c>
      <c r="W89" s="79">
        <v>21</v>
      </c>
      <c r="X89" s="79">
        <v>22</v>
      </c>
      <c r="Y89" s="79">
        <v>23</v>
      </c>
      <c r="Z89" s="79">
        <v>24</v>
      </c>
      <c r="AA89" s="79">
        <v>25</v>
      </c>
      <c r="AB89" s="79">
        <v>26</v>
      </c>
      <c r="AC89" s="79">
        <v>27</v>
      </c>
      <c r="AD89" s="79">
        <v>28</v>
      </c>
      <c r="AE89" s="79">
        <v>29</v>
      </c>
      <c r="AF89" s="79">
        <v>30</v>
      </c>
    </row>
    <row r="90" spans="1:32" ht="10" customHeight="1" x14ac:dyDescent="0.25">
      <c r="A90" s="441" t="s">
        <v>397</v>
      </c>
      <c r="B90" s="44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</row>
    <row r="91" spans="1:32" ht="10" customHeight="1" x14ac:dyDescent="0.25">
      <c r="A91" s="81">
        <v>1</v>
      </c>
      <c r="B91" s="82" t="s">
        <v>406</v>
      </c>
      <c r="C91" s="83"/>
      <c r="D91" s="25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</row>
    <row r="92" spans="1:32" ht="18.75" customHeight="1" x14ac:dyDescent="0.25">
      <c r="A92" s="81">
        <v>2</v>
      </c>
      <c r="B92" s="82" t="s">
        <v>407</v>
      </c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</row>
    <row r="93" spans="1:32" ht="10" customHeight="1" x14ac:dyDescent="0.25">
      <c r="A93" s="81">
        <v>3</v>
      </c>
      <c r="B93" s="85" t="s">
        <v>408</v>
      </c>
      <c r="C93" s="25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</row>
    <row r="94" spans="1:32" ht="10" customHeight="1" x14ac:dyDescent="0.25">
      <c r="A94" s="81">
        <v>4</v>
      </c>
      <c r="B94" s="87" t="s">
        <v>409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</row>
    <row r="95" spans="1:32" ht="10" customHeight="1" x14ac:dyDescent="0.25">
      <c r="A95" s="81">
        <v>5</v>
      </c>
      <c r="B95" s="85" t="s">
        <v>410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</row>
    <row r="96" spans="1:32" ht="10" customHeight="1" x14ac:dyDescent="0.25">
      <c r="A96" s="81">
        <v>6</v>
      </c>
      <c r="B96" s="87" t="s">
        <v>411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</row>
    <row r="97" spans="1:32" ht="10" customHeight="1" x14ac:dyDescent="0.25">
      <c r="A97" s="81">
        <v>7</v>
      </c>
      <c r="B97" s="85" t="s">
        <v>412</v>
      </c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</row>
    <row r="98" spans="1:32" ht="10" customHeight="1" x14ac:dyDescent="0.25">
      <c r="A98" s="81">
        <v>8</v>
      </c>
      <c r="B98" s="87" t="s">
        <v>413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</row>
    <row r="99" spans="1:32" ht="10" customHeight="1" x14ac:dyDescent="0.25">
      <c r="A99" s="81">
        <v>9</v>
      </c>
      <c r="B99" s="85" t="s">
        <v>414</v>
      </c>
      <c r="C99" s="89" t="s">
        <v>415</v>
      </c>
      <c r="D99" s="86"/>
      <c r="E99" s="25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</row>
    <row r="100" spans="1:32" ht="10" customHeight="1" x14ac:dyDescent="0.25">
      <c r="A100" s="81">
        <v>10</v>
      </c>
      <c r="B100" s="87" t="s">
        <v>416</v>
      </c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</row>
    <row r="101" spans="1:32" ht="10" customHeight="1" x14ac:dyDescent="0.25">
      <c r="A101" s="81">
        <v>11</v>
      </c>
      <c r="B101" s="85" t="s">
        <v>417</v>
      </c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</row>
    <row r="102" spans="1:32" ht="10" customHeight="1" x14ac:dyDescent="0.25">
      <c r="A102" s="81">
        <v>12</v>
      </c>
      <c r="B102" s="87" t="s">
        <v>418</v>
      </c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</row>
    <row r="103" spans="1:32" ht="10" customHeight="1" x14ac:dyDescent="0.25">
      <c r="A103" s="81">
        <v>13</v>
      </c>
      <c r="B103" s="85" t="s">
        <v>419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</row>
    <row r="104" spans="1:32" ht="10" customHeight="1" x14ac:dyDescent="0.25">
      <c r="A104" s="81">
        <v>14</v>
      </c>
      <c r="B104" s="87" t="s">
        <v>420</v>
      </c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</row>
    <row r="105" spans="1:32" ht="10" customHeight="1" x14ac:dyDescent="0.25">
      <c r="A105" s="81">
        <v>15</v>
      </c>
      <c r="B105" s="85" t="s">
        <v>421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</row>
    <row r="106" spans="1:32" ht="10" customHeight="1" x14ac:dyDescent="0.25">
      <c r="A106" s="81">
        <v>16</v>
      </c>
      <c r="B106" s="87" t="s">
        <v>422</v>
      </c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</row>
    <row r="107" spans="1:32" ht="10" customHeight="1" x14ac:dyDescent="0.25">
      <c r="A107" s="81">
        <v>17</v>
      </c>
      <c r="B107" s="85" t="s">
        <v>423</v>
      </c>
      <c r="C107" s="86"/>
      <c r="D107" s="86"/>
      <c r="E107" s="86"/>
      <c r="F107" s="25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</row>
    <row r="108" spans="1:32" ht="10" customHeight="1" x14ac:dyDescent="0.25">
      <c r="A108" s="81">
        <v>18</v>
      </c>
      <c r="B108" s="87" t="s">
        <v>424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</row>
    <row r="109" spans="1:32" ht="10" customHeight="1" x14ac:dyDescent="0.25">
      <c r="A109" s="81">
        <v>19</v>
      </c>
      <c r="B109" s="85" t="s">
        <v>425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</row>
    <row r="110" spans="1:32" ht="10" customHeight="1" x14ac:dyDescent="0.25">
      <c r="A110" s="81">
        <v>20</v>
      </c>
      <c r="B110" s="87" t="s">
        <v>426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</row>
    <row r="111" spans="1:32" ht="10" customHeight="1" x14ac:dyDescent="0.25">
      <c r="A111" s="81">
        <v>21</v>
      </c>
      <c r="B111" s="90" t="s">
        <v>427</v>
      </c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</row>
    <row r="112" spans="1:32" ht="10" customHeight="1" x14ac:dyDescent="0.25">
      <c r="A112" s="425" t="s">
        <v>428</v>
      </c>
      <c r="B112" s="426"/>
      <c r="C112" s="92">
        <v>1</v>
      </c>
      <c r="D112" s="92">
        <v>2</v>
      </c>
      <c r="E112" s="92">
        <v>3</v>
      </c>
      <c r="F112" s="92">
        <v>4</v>
      </c>
      <c r="G112" s="92">
        <v>5</v>
      </c>
      <c r="H112" s="92">
        <v>6</v>
      </c>
      <c r="I112" s="92">
        <v>7</v>
      </c>
      <c r="J112" s="92">
        <v>8</v>
      </c>
      <c r="K112" s="92">
        <v>9</v>
      </c>
      <c r="L112" s="92">
        <v>10</v>
      </c>
      <c r="M112" s="92">
        <v>11</v>
      </c>
      <c r="N112" s="92">
        <v>12</v>
      </c>
      <c r="O112" s="92">
        <v>13</v>
      </c>
      <c r="P112" s="92">
        <v>14</v>
      </c>
      <c r="Q112" s="92">
        <v>15</v>
      </c>
      <c r="R112" s="92">
        <v>16</v>
      </c>
      <c r="S112" s="92">
        <v>17</v>
      </c>
      <c r="T112" s="92">
        <v>18</v>
      </c>
      <c r="U112" s="92">
        <v>19</v>
      </c>
      <c r="V112" s="92">
        <v>20</v>
      </c>
      <c r="W112" s="92">
        <v>21</v>
      </c>
      <c r="X112" s="92">
        <v>22</v>
      </c>
      <c r="Y112" s="92">
        <v>23</v>
      </c>
      <c r="Z112" s="92">
        <v>24</v>
      </c>
      <c r="AA112" s="92">
        <v>25</v>
      </c>
      <c r="AB112" s="92">
        <v>26</v>
      </c>
      <c r="AC112" s="92">
        <v>27</v>
      </c>
      <c r="AD112" s="92">
        <v>28</v>
      </c>
      <c r="AE112" s="92">
        <v>29</v>
      </c>
      <c r="AF112" s="92">
        <v>30</v>
      </c>
    </row>
    <row r="113" spans="1:32" ht="10" customHeight="1" x14ac:dyDescent="0.25">
      <c r="A113" s="421" t="s">
        <v>429</v>
      </c>
      <c r="B113" s="422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</row>
    <row r="114" spans="1:32" ht="10" customHeight="1" x14ac:dyDescent="0.25">
      <c r="A114" s="94">
        <v>1</v>
      </c>
      <c r="B114" s="95" t="s">
        <v>246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</row>
    <row r="115" spans="1:32" ht="10" customHeight="1" x14ac:dyDescent="0.25">
      <c r="A115" s="97">
        <v>2</v>
      </c>
      <c r="B115" s="98" t="s">
        <v>247</v>
      </c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</row>
    <row r="116" spans="1:32" ht="10" customHeight="1" x14ac:dyDescent="0.25">
      <c r="A116" s="100">
        <v>3</v>
      </c>
      <c r="B116" s="101" t="s">
        <v>248</v>
      </c>
      <c r="C116" s="102"/>
      <c r="D116" s="103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</row>
    <row r="117" spans="1:32" ht="10" customHeight="1" x14ac:dyDescent="0.25">
      <c r="A117" s="97">
        <v>4</v>
      </c>
      <c r="B117" s="98" t="s">
        <v>249</v>
      </c>
      <c r="C117" s="104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</row>
    <row r="118" spans="1:32" ht="10" customHeight="1" x14ac:dyDescent="0.25">
      <c r="A118" s="100">
        <v>5</v>
      </c>
      <c r="B118" s="101" t="s">
        <v>430</v>
      </c>
      <c r="C118" s="102"/>
      <c r="D118" s="105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</row>
    <row r="119" spans="1:32" ht="10" customHeight="1" x14ac:dyDescent="0.25">
      <c r="A119" s="97">
        <v>6</v>
      </c>
      <c r="B119" s="98" t="s">
        <v>431</v>
      </c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</row>
    <row r="120" spans="1:32" ht="10" customHeight="1" x14ac:dyDescent="0.25">
      <c r="A120" s="100">
        <v>7</v>
      </c>
      <c r="B120" s="101" t="s">
        <v>432</v>
      </c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</row>
    <row r="121" spans="1:32" ht="10" customHeight="1" x14ac:dyDescent="0.25">
      <c r="A121" s="97">
        <v>8</v>
      </c>
      <c r="B121" s="98" t="s">
        <v>433</v>
      </c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</row>
    <row r="122" spans="1:32" ht="10" customHeight="1" x14ac:dyDescent="0.25">
      <c r="A122" s="100">
        <v>9</v>
      </c>
      <c r="B122" s="101" t="s">
        <v>251</v>
      </c>
      <c r="C122" s="102"/>
      <c r="D122" s="102"/>
      <c r="E122" s="45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</row>
    <row r="123" spans="1:32" ht="10" customHeight="1" x14ac:dyDescent="0.25">
      <c r="A123" s="97">
        <v>10</v>
      </c>
      <c r="B123" s="98" t="s">
        <v>253</v>
      </c>
      <c r="C123" s="99"/>
      <c r="D123" s="106">
        <v>36924</v>
      </c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</row>
    <row r="124" spans="1:32" ht="10" customHeight="1" x14ac:dyDescent="0.25">
      <c r="A124" s="100">
        <v>11</v>
      </c>
      <c r="B124" s="101" t="s">
        <v>254</v>
      </c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</row>
    <row r="125" spans="1:32" ht="10" customHeight="1" x14ac:dyDescent="0.25">
      <c r="A125" s="107">
        <v>12</v>
      </c>
      <c r="B125" s="108" t="s">
        <v>255</v>
      </c>
      <c r="C125" s="109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</row>
    <row r="126" spans="1:32" ht="10" customHeight="1" x14ac:dyDescent="0.25">
      <c r="A126" s="433" t="s">
        <v>434</v>
      </c>
      <c r="B126" s="434"/>
      <c r="C126" s="110">
        <v>1</v>
      </c>
      <c r="D126" s="110">
        <v>2</v>
      </c>
      <c r="E126" s="110">
        <v>3</v>
      </c>
      <c r="F126" s="110">
        <v>4</v>
      </c>
      <c r="G126" s="110">
        <v>5</v>
      </c>
      <c r="H126" s="110">
        <v>6</v>
      </c>
      <c r="I126" s="110">
        <v>7</v>
      </c>
      <c r="J126" s="110">
        <v>8</v>
      </c>
      <c r="K126" s="110">
        <v>9</v>
      </c>
      <c r="L126" s="110">
        <v>10</v>
      </c>
      <c r="M126" s="110">
        <v>11</v>
      </c>
      <c r="N126" s="110">
        <v>12</v>
      </c>
      <c r="O126" s="110">
        <v>13</v>
      </c>
      <c r="P126" s="110">
        <v>14</v>
      </c>
      <c r="Q126" s="110">
        <v>15</v>
      </c>
      <c r="R126" s="110">
        <v>16</v>
      </c>
      <c r="S126" s="110">
        <v>17</v>
      </c>
      <c r="T126" s="110">
        <v>18</v>
      </c>
      <c r="U126" s="110">
        <v>19</v>
      </c>
      <c r="V126" s="110">
        <v>20</v>
      </c>
      <c r="W126" s="110">
        <v>21</v>
      </c>
      <c r="X126" s="110">
        <v>22</v>
      </c>
      <c r="Y126" s="110">
        <v>23</v>
      </c>
      <c r="Z126" s="110">
        <v>24</v>
      </c>
      <c r="AA126" s="110">
        <v>25</v>
      </c>
      <c r="AB126" s="110">
        <v>26</v>
      </c>
      <c r="AC126" s="110">
        <v>27</v>
      </c>
      <c r="AD126" s="110">
        <v>28</v>
      </c>
      <c r="AE126" s="110">
        <v>29</v>
      </c>
      <c r="AF126" s="110">
        <v>30</v>
      </c>
    </row>
    <row r="127" spans="1:32" ht="10" customHeight="1" x14ac:dyDescent="0.25">
      <c r="A127" s="431" t="s">
        <v>429</v>
      </c>
      <c r="B127" s="432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</row>
    <row r="128" spans="1:32" ht="10" customHeight="1" x14ac:dyDescent="0.25">
      <c r="A128" s="112">
        <v>1</v>
      </c>
      <c r="B128" s="113" t="s">
        <v>237</v>
      </c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</row>
    <row r="129" spans="1:32" ht="10" customHeight="1" x14ac:dyDescent="0.25">
      <c r="A129" s="115">
        <v>2</v>
      </c>
      <c r="B129" s="116" t="s">
        <v>238</v>
      </c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</row>
    <row r="130" spans="1:32" ht="10" customHeight="1" x14ac:dyDescent="0.25">
      <c r="A130" s="118">
        <v>3</v>
      </c>
      <c r="B130" s="119" t="s">
        <v>435</v>
      </c>
      <c r="C130" s="103"/>
      <c r="D130" s="120"/>
      <c r="E130" s="105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</row>
    <row r="131" spans="1:32" ht="10" customHeight="1" x14ac:dyDescent="0.25">
      <c r="A131" s="115">
        <v>4</v>
      </c>
      <c r="B131" s="116" t="s">
        <v>436</v>
      </c>
      <c r="C131" s="117"/>
      <c r="D131" s="45"/>
      <c r="E131" s="117"/>
      <c r="F131" s="45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</row>
    <row r="132" spans="1:32" ht="10" customHeight="1" x14ac:dyDescent="0.25">
      <c r="A132" s="118">
        <v>5</v>
      </c>
      <c r="B132" s="119" t="s">
        <v>437</v>
      </c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</row>
    <row r="133" spans="1:32" ht="10" customHeight="1" x14ac:dyDescent="0.25">
      <c r="A133" s="115">
        <v>6</v>
      </c>
      <c r="B133" s="116" t="s">
        <v>438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</row>
    <row r="134" spans="1:32" ht="10" customHeight="1" x14ac:dyDescent="0.25">
      <c r="A134" s="118">
        <v>7</v>
      </c>
      <c r="B134" s="119" t="s">
        <v>439</v>
      </c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</row>
    <row r="135" spans="1:32" ht="10" customHeight="1" x14ac:dyDescent="0.25">
      <c r="A135" s="115">
        <v>8</v>
      </c>
      <c r="B135" s="116" t="s">
        <v>440</v>
      </c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</row>
    <row r="136" spans="1:32" ht="10" customHeight="1" x14ac:dyDescent="0.25">
      <c r="A136" s="118">
        <v>9</v>
      </c>
      <c r="B136" s="119" t="s">
        <v>301</v>
      </c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</row>
    <row r="137" spans="1:32" ht="10" customHeight="1" x14ac:dyDescent="0.25">
      <c r="A137" s="115">
        <v>10</v>
      </c>
      <c r="B137" s="116" t="s">
        <v>441</v>
      </c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</row>
    <row r="138" spans="1:32" ht="10" customHeight="1" x14ac:dyDescent="0.25">
      <c r="A138" s="118">
        <v>11</v>
      </c>
      <c r="B138" s="119" t="s">
        <v>442</v>
      </c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</row>
    <row r="139" spans="1:32" ht="10" customHeight="1" x14ac:dyDescent="0.25">
      <c r="A139" s="121">
        <v>12</v>
      </c>
      <c r="B139" s="122" t="s">
        <v>141</v>
      </c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</row>
    <row r="140" spans="1:32" ht="10" customHeight="1" x14ac:dyDescent="0.25">
      <c r="A140" s="413" t="s">
        <v>443</v>
      </c>
      <c r="B140" s="414"/>
      <c r="C140" s="124">
        <v>1</v>
      </c>
      <c r="D140" s="124">
        <v>2</v>
      </c>
      <c r="E140" s="124">
        <v>3</v>
      </c>
      <c r="F140" s="124">
        <v>4</v>
      </c>
      <c r="G140" s="124">
        <v>5</v>
      </c>
      <c r="H140" s="124">
        <v>6</v>
      </c>
      <c r="I140" s="124">
        <v>7</v>
      </c>
      <c r="J140" s="124">
        <v>8</v>
      </c>
      <c r="K140" s="124">
        <v>9</v>
      </c>
      <c r="L140" s="124">
        <v>10</v>
      </c>
      <c r="M140" s="124">
        <v>11</v>
      </c>
      <c r="N140" s="124">
        <v>12</v>
      </c>
      <c r="O140" s="124">
        <v>13</v>
      </c>
      <c r="P140" s="124">
        <v>14</v>
      </c>
      <c r="Q140" s="124">
        <v>15</v>
      </c>
      <c r="R140" s="124">
        <v>16</v>
      </c>
      <c r="S140" s="124">
        <v>17</v>
      </c>
      <c r="T140" s="124">
        <v>18</v>
      </c>
      <c r="U140" s="124">
        <v>19</v>
      </c>
      <c r="V140" s="124">
        <v>20</v>
      </c>
      <c r="W140" s="124">
        <v>21</v>
      </c>
      <c r="X140" s="124">
        <v>22</v>
      </c>
      <c r="Y140" s="124">
        <v>23</v>
      </c>
      <c r="Z140" s="124">
        <v>24</v>
      </c>
      <c r="AA140" s="124">
        <v>25</v>
      </c>
      <c r="AB140" s="124">
        <v>26</v>
      </c>
      <c r="AC140" s="124">
        <v>27</v>
      </c>
      <c r="AD140" s="124">
        <v>28</v>
      </c>
      <c r="AE140" s="124">
        <v>29</v>
      </c>
      <c r="AF140" s="124">
        <v>30</v>
      </c>
    </row>
    <row r="141" spans="1:32" ht="10" customHeight="1" x14ac:dyDescent="0.25">
      <c r="A141" s="415" t="s">
        <v>444</v>
      </c>
      <c r="B141" s="416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</row>
    <row r="142" spans="1:32" ht="10" customHeight="1" x14ac:dyDescent="0.25">
      <c r="A142" s="42">
        <v>1</v>
      </c>
      <c r="B142" s="126" t="s">
        <v>445</v>
      </c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</row>
    <row r="143" spans="1:32" ht="10" customHeight="1" x14ac:dyDescent="0.25">
      <c r="A143" s="128">
        <v>2</v>
      </c>
      <c r="B143" s="129" t="s">
        <v>446</v>
      </c>
      <c r="C143" s="130"/>
      <c r="D143" s="130"/>
      <c r="E143" s="103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</row>
    <row r="144" spans="1:32" ht="10" customHeight="1" x14ac:dyDescent="0.25">
      <c r="A144" s="42">
        <v>3</v>
      </c>
      <c r="B144" s="126" t="s">
        <v>447</v>
      </c>
      <c r="C144" s="127"/>
      <c r="D144" s="127"/>
      <c r="E144" s="89" t="s">
        <v>448</v>
      </c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</row>
    <row r="145" spans="1:32" ht="14.25" customHeight="1" x14ac:dyDescent="0.25">
      <c r="A145" s="128">
        <v>4</v>
      </c>
      <c r="B145" s="129" t="s">
        <v>449</v>
      </c>
      <c r="C145" s="130"/>
      <c r="D145" s="130"/>
      <c r="E145" s="130"/>
      <c r="F145" s="45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</row>
    <row r="146" spans="1:32" ht="10" customHeight="1" x14ac:dyDescent="0.25">
      <c r="A146" s="42">
        <v>5</v>
      </c>
      <c r="B146" s="126" t="s">
        <v>450</v>
      </c>
      <c r="C146" s="45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</row>
    <row r="147" spans="1:32" ht="10" customHeight="1" x14ac:dyDescent="0.25">
      <c r="A147" s="128">
        <v>6</v>
      </c>
      <c r="B147" s="129" t="s">
        <v>451</v>
      </c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</row>
    <row r="148" spans="1:32" ht="10" customHeight="1" x14ac:dyDescent="0.25">
      <c r="A148" s="42">
        <v>7</v>
      </c>
      <c r="B148" s="126" t="s">
        <v>452</v>
      </c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</row>
    <row r="149" spans="1:32" ht="10" customHeight="1" x14ac:dyDescent="0.25">
      <c r="A149" s="128">
        <v>8</v>
      </c>
      <c r="B149" s="129" t="s">
        <v>453</v>
      </c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</row>
    <row r="150" spans="1:32" ht="10" customHeight="1" x14ac:dyDescent="0.25">
      <c r="A150" s="42">
        <v>9</v>
      </c>
      <c r="B150" s="126" t="s">
        <v>454</v>
      </c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</row>
    <row r="151" spans="1:32" ht="10" customHeight="1" x14ac:dyDescent="0.25">
      <c r="A151" s="128">
        <v>10</v>
      </c>
      <c r="B151" s="129" t="s">
        <v>455</v>
      </c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</row>
    <row r="152" spans="1:32" ht="10" customHeight="1" x14ac:dyDescent="0.25">
      <c r="A152" s="42">
        <v>11</v>
      </c>
      <c r="B152" s="126" t="s">
        <v>142</v>
      </c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</row>
    <row r="153" spans="1:32" ht="10" customHeight="1" x14ac:dyDescent="0.25">
      <c r="A153" s="128">
        <v>12</v>
      </c>
      <c r="B153" s="129" t="s">
        <v>143</v>
      </c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</row>
    <row r="154" spans="1:32" ht="10" customHeight="1" x14ac:dyDescent="0.25">
      <c r="A154" s="42">
        <v>13</v>
      </c>
      <c r="B154" s="126" t="s">
        <v>456</v>
      </c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</row>
    <row r="155" spans="1:32" ht="10" customHeight="1" x14ac:dyDescent="0.25">
      <c r="A155" s="128">
        <v>14</v>
      </c>
      <c r="B155" s="129" t="s">
        <v>457</v>
      </c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</row>
    <row r="156" spans="1:32" ht="10" customHeight="1" x14ac:dyDescent="0.25">
      <c r="A156" s="131">
        <v>15</v>
      </c>
      <c r="B156" s="132" t="s">
        <v>458</v>
      </c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</row>
    <row r="157" spans="1:32" ht="10" customHeight="1" x14ac:dyDescent="0.25">
      <c r="A157" s="399" t="s">
        <v>459</v>
      </c>
      <c r="B157" s="400"/>
      <c r="C157" s="134">
        <v>1</v>
      </c>
      <c r="D157" s="134">
        <v>2</v>
      </c>
      <c r="E157" s="134">
        <v>3</v>
      </c>
      <c r="F157" s="134">
        <v>4</v>
      </c>
      <c r="G157" s="134">
        <v>5</v>
      </c>
      <c r="H157" s="134">
        <v>6</v>
      </c>
      <c r="I157" s="134">
        <v>7</v>
      </c>
      <c r="J157" s="134">
        <v>8</v>
      </c>
      <c r="K157" s="134">
        <v>9</v>
      </c>
      <c r="L157" s="134">
        <v>10</v>
      </c>
      <c r="M157" s="134">
        <v>11</v>
      </c>
      <c r="N157" s="134">
        <v>12</v>
      </c>
      <c r="O157" s="134">
        <v>13</v>
      </c>
      <c r="P157" s="134">
        <v>14</v>
      </c>
      <c r="Q157" s="134">
        <v>15</v>
      </c>
      <c r="R157" s="134">
        <v>16</v>
      </c>
      <c r="S157" s="134">
        <v>17</v>
      </c>
      <c r="T157" s="134">
        <v>18</v>
      </c>
      <c r="U157" s="134">
        <v>19</v>
      </c>
      <c r="V157" s="134">
        <v>20</v>
      </c>
      <c r="W157" s="134">
        <v>21</v>
      </c>
      <c r="X157" s="134">
        <v>22</v>
      </c>
      <c r="Y157" s="134">
        <v>23</v>
      </c>
      <c r="Z157" s="134">
        <v>24</v>
      </c>
      <c r="AA157" s="134">
        <v>25</v>
      </c>
      <c r="AB157" s="134">
        <v>26</v>
      </c>
      <c r="AC157" s="134">
        <v>27</v>
      </c>
      <c r="AD157" s="134">
        <v>28</v>
      </c>
      <c r="AE157" s="134">
        <v>29</v>
      </c>
      <c r="AF157" s="134">
        <v>30</v>
      </c>
    </row>
    <row r="158" spans="1:32" ht="10" customHeight="1" x14ac:dyDescent="0.25">
      <c r="A158" s="407" t="s">
        <v>397</v>
      </c>
      <c r="B158" s="408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</row>
    <row r="159" spans="1:32" ht="10" customHeight="1" x14ac:dyDescent="0.25">
      <c r="A159" s="136">
        <v>1</v>
      </c>
      <c r="B159" s="137" t="s">
        <v>460</v>
      </c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</row>
    <row r="160" spans="1:32" ht="10" customHeight="1" x14ac:dyDescent="0.25">
      <c r="A160" s="139">
        <v>2</v>
      </c>
      <c r="B160" s="140" t="s">
        <v>461</v>
      </c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</row>
    <row r="161" spans="1:32" ht="10" customHeight="1" x14ac:dyDescent="0.25">
      <c r="A161" s="142">
        <v>3</v>
      </c>
      <c r="B161" s="143" t="s">
        <v>462</v>
      </c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</row>
    <row r="162" spans="1:32" ht="10" customHeight="1" x14ac:dyDescent="0.25">
      <c r="A162" s="139">
        <v>4</v>
      </c>
      <c r="B162" s="140" t="s">
        <v>463</v>
      </c>
      <c r="C162" s="141"/>
      <c r="D162" s="25"/>
      <c r="E162" s="25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</row>
    <row r="163" spans="1:32" ht="10" customHeight="1" x14ac:dyDescent="0.25">
      <c r="A163" s="142">
        <v>5</v>
      </c>
      <c r="B163" s="143" t="s">
        <v>464</v>
      </c>
      <c r="C163" s="144"/>
      <c r="D163" s="144"/>
      <c r="E163" s="144"/>
      <c r="F163" s="25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</row>
    <row r="164" spans="1:32" ht="10" customHeight="1" x14ac:dyDescent="0.25">
      <c r="A164" s="139">
        <v>6</v>
      </c>
      <c r="B164" s="140" t="s">
        <v>465</v>
      </c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</row>
    <row r="165" spans="1:32" ht="10" customHeight="1" x14ac:dyDescent="0.25">
      <c r="A165" s="142">
        <v>7</v>
      </c>
      <c r="B165" s="143" t="s">
        <v>466</v>
      </c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</row>
    <row r="166" spans="1:32" ht="10" customHeight="1" x14ac:dyDescent="0.25">
      <c r="A166" s="139">
        <v>8</v>
      </c>
      <c r="B166" s="140" t="s">
        <v>467</v>
      </c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</row>
    <row r="167" spans="1:32" ht="10" customHeight="1" x14ac:dyDescent="0.25">
      <c r="A167" s="142">
        <v>9</v>
      </c>
      <c r="B167" s="143" t="s">
        <v>468</v>
      </c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</row>
    <row r="168" spans="1:32" ht="10" customHeight="1" x14ac:dyDescent="0.25">
      <c r="A168" s="139">
        <v>10</v>
      </c>
      <c r="B168" s="140" t="s">
        <v>469</v>
      </c>
      <c r="C168" s="141"/>
      <c r="D168" s="25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</row>
    <row r="169" spans="1:32" ht="10" customHeight="1" x14ac:dyDescent="0.25">
      <c r="A169" s="142">
        <v>11</v>
      </c>
      <c r="B169" s="143" t="s">
        <v>470</v>
      </c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</row>
    <row r="170" spans="1:32" ht="10" customHeight="1" x14ac:dyDescent="0.25">
      <c r="A170" s="139">
        <v>12</v>
      </c>
      <c r="B170" s="140" t="s">
        <v>471</v>
      </c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</row>
    <row r="171" spans="1:32" ht="10" customHeight="1" x14ac:dyDescent="0.25">
      <c r="A171" s="142">
        <v>13</v>
      </c>
      <c r="B171" s="143" t="s">
        <v>472</v>
      </c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</row>
    <row r="172" spans="1:32" ht="10" customHeight="1" x14ac:dyDescent="0.25">
      <c r="A172" s="145">
        <v>14</v>
      </c>
      <c r="B172" s="146" t="s">
        <v>473</v>
      </c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</row>
    <row r="173" spans="1:32" ht="10" customHeight="1" x14ac:dyDescent="0.25">
      <c r="A173" s="423" t="s">
        <v>474</v>
      </c>
      <c r="B173" s="424"/>
      <c r="C173" s="148">
        <v>1</v>
      </c>
      <c r="D173" s="148">
        <v>2</v>
      </c>
      <c r="E173" s="148">
        <v>3</v>
      </c>
      <c r="F173" s="148">
        <v>4</v>
      </c>
      <c r="G173" s="148">
        <v>5</v>
      </c>
      <c r="H173" s="148">
        <v>6</v>
      </c>
      <c r="I173" s="148">
        <v>7</v>
      </c>
      <c r="J173" s="148">
        <v>8</v>
      </c>
      <c r="K173" s="148">
        <v>9</v>
      </c>
      <c r="L173" s="148">
        <v>10</v>
      </c>
      <c r="M173" s="148">
        <v>11</v>
      </c>
      <c r="N173" s="148">
        <v>12</v>
      </c>
      <c r="O173" s="148">
        <v>13</v>
      </c>
      <c r="P173" s="148">
        <v>14</v>
      </c>
      <c r="Q173" s="148">
        <v>15</v>
      </c>
      <c r="R173" s="148">
        <v>16</v>
      </c>
      <c r="S173" s="148">
        <v>17</v>
      </c>
      <c r="T173" s="148">
        <v>18</v>
      </c>
      <c r="U173" s="148">
        <v>19</v>
      </c>
      <c r="V173" s="148">
        <v>20</v>
      </c>
      <c r="W173" s="148">
        <v>21</v>
      </c>
      <c r="X173" s="148">
        <v>22</v>
      </c>
      <c r="Y173" s="148">
        <v>23</v>
      </c>
      <c r="Z173" s="148">
        <v>24</v>
      </c>
      <c r="AA173" s="148">
        <v>25</v>
      </c>
      <c r="AB173" s="148">
        <v>26</v>
      </c>
      <c r="AC173" s="148">
        <v>27</v>
      </c>
      <c r="AD173" s="148">
        <v>28</v>
      </c>
      <c r="AE173" s="148">
        <v>29</v>
      </c>
      <c r="AF173" s="148">
        <v>30</v>
      </c>
    </row>
    <row r="174" spans="1:32" ht="10" customHeight="1" x14ac:dyDescent="0.25">
      <c r="A174" s="417" t="s">
        <v>397</v>
      </c>
      <c r="B174" s="418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</row>
    <row r="175" spans="1:32" ht="10" customHeight="1" x14ac:dyDescent="0.25">
      <c r="A175" s="150">
        <v>1</v>
      </c>
      <c r="B175" s="151" t="s">
        <v>475</v>
      </c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</row>
    <row r="176" spans="1:32" ht="10" customHeight="1" x14ac:dyDescent="0.25">
      <c r="A176" s="153">
        <v>2</v>
      </c>
      <c r="B176" s="154" t="s">
        <v>476</v>
      </c>
      <c r="C176" s="155"/>
      <c r="D176" s="155"/>
      <c r="E176" s="155"/>
      <c r="F176" s="2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</row>
    <row r="177" spans="1:32" ht="10" customHeight="1" x14ac:dyDescent="0.25">
      <c r="A177" s="156">
        <v>3</v>
      </c>
      <c r="B177" s="157" t="s">
        <v>477</v>
      </c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</row>
    <row r="178" spans="1:32" ht="10" customHeight="1" x14ac:dyDescent="0.25">
      <c r="A178" s="153">
        <v>4</v>
      </c>
      <c r="B178" s="154" t="s">
        <v>478</v>
      </c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</row>
    <row r="179" spans="1:32" ht="13.5" customHeight="1" x14ac:dyDescent="0.25">
      <c r="A179" s="153">
        <v>6</v>
      </c>
      <c r="B179" s="154" t="s">
        <v>479</v>
      </c>
      <c r="C179" s="155"/>
      <c r="D179" s="155"/>
      <c r="E179" s="155"/>
      <c r="F179" s="2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</row>
    <row r="180" spans="1:32" ht="13.5" customHeight="1" x14ac:dyDescent="0.25">
      <c r="A180" s="159">
        <v>7</v>
      </c>
      <c r="B180" s="160" t="s">
        <v>480</v>
      </c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</row>
    <row r="183" spans="1:32" x14ac:dyDescent="0.25">
      <c r="F183" s="162"/>
      <c r="G183" s="162"/>
      <c r="H183" s="162"/>
      <c r="I183" s="162"/>
      <c r="J183" s="162"/>
    </row>
    <row r="184" spans="1:32" x14ac:dyDescent="0.25">
      <c r="E184" s="163"/>
      <c r="F184" s="404" t="s">
        <v>481</v>
      </c>
      <c r="G184" s="405"/>
      <c r="H184" s="405"/>
      <c r="I184" s="405"/>
      <c r="J184" s="406"/>
      <c r="K184" s="164"/>
      <c r="N184" s="404" t="s">
        <v>482</v>
      </c>
      <c r="O184" s="405"/>
      <c r="P184" s="405"/>
      <c r="Q184" s="405"/>
      <c r="R184" s="406"/>
    </row>
    <row r="185" spans="1:32" x14ac:dyDescent="0.25">
      <c r="F185" s="165"/>
      <c r="G185" s="165"/>
      <c r="H185" s="165"/>
      <c r="I185" s="165"/>
      <c r="J185" s="165"/>
    </row>
    <row r="186" spans="1:32" x14ac:dyDescent="0.25">
      <c r="D186" s="89"/>
      <c r="E186" s="401" t="s">
        <v>483</v>
      </c>
      <c r="F186" s="402"/>
      <c r="G186" s="402"/>
      <c r="H186" s="402"/>
      <c r="I186" s="402"/>
      <c r="J186" s="402"/>
      <c r="K186" s="403"/>
      <c r="M186" s="103"/>
      <c r="N186" s="401" t="s">
        <v>484</v>
      </c>
      <c r="O186" s="402"/>
      <c r="P186" s="402"/>
      <c r="Q186" s="402"/>
      <c r="R186" s="402"/>
      <c r="S186" s="402"/>
      <c r="T186" s="403"/>
    </row>
    <row r="187" spans="1:32" x14ac:dyDescent="0.25">
      <c r="D187" s="166"/>
      <c r="E187" s="401" t="s">
        <v>485</v>
      </c>
      <c r="F187" s="402"/>
      <c r="G187" s="402"/>
      <c r="H187" s="402"/>
      <c r="I187" s="402"/>
      <c r="J187" s="402"/>
      <c r="K187" s="403"/>
      <c r="M187" s="167"/>
      <c r="N187" s="401" t="s">
        <v>486</v>
      </c>
      <c r="O187" s="402"/>
      <c r="P187" s="402"/>
      <c r="Q187" s="402"/>
      <c r="R187" s="402"/>
      <c r="S187" s="402"/>
      <c r="T187" s="403"/>
    </row>
    <row r="188" spans="1:32" x14ac:dyDescent="0.25">
      <c r="D188" s="168"/>
      <c r="E188" s="401" t="s">
        <v>487</v>
      </c>
      <c r="F188" s="402"/>
      <c r="G188" s="402"/>
      <c r="H188" s="402"/>
      <c r="I188" s="402"/>
      <c r="J188" s="402"/>
      <c r="K188" s="403"/>
      <c r="M188" s="47"/>
      <c r="N188" s="401" t="s">
        <v>488</v>
      </c>
      <c r="O188" s="402"/>
      <c r="P188" s="402"/>
      <c r="Q188" s="402"/>
      <c r="R188" s="402"/>
      <c r="S188" s="402"/>
      <c r="T188" s="403"/>
    </row>
    <row r="189" spans="1:32" x14ac:dyDescent="0.25">
      <c r="D189" s="45"/>
      <c r="E189" s="401" t="s">
        <v>489</v>
      </c>
      <c r="F189" s="402"/>
      <c r="G189" s="402"/>
      <c r="H189" s="402"/>
      <c r="I189" s="402"/>
      <c r="J189" s="402"/>
      <c r="K189" s="403"/>
      <c r="M189" s="105"/>
      <c r="N189" s="401" t="s">
        <v>490</v>
      </c>
      <c r="O189" s="402"/>
      <c r="P189" s="402"/>
      <c r="Q189" s="402"/>
      <c r="R189" s="402"/>
      <c r="S189" s="402"/>
      <c r="T189" s="403"/>
    </row>
    <row r="190" spans="1:32" x14ac:dyDescent="0.25">
      <c r="D190" s="104"/>
      <c r="E190" s="401" t="s">
        <v>491</v>
      </c>
      <c r="F190" s="402"/>
      <c r="G190" s="402"/>
      <c r="H190" s="402"/>
      <c r="I190" s="402"/>
      <c r="J190" s="402"/>
      <c r="K190" s="403"/>
    </row>
  </sheetData>
  <mergeCells count="32">
    <mergeCell ref="E190:K190"/>
    <mergeCell ref="N187:T187"/>
    <mergeCell ref="E186:K186"/>
    <mergeCell ref="A174:B174"/>
    <mergeCell ref="A3:B3"/>
    <mergeCell ref="A113:B113"/>
    <mergeCell ref="A173:B173"/>
    <mergeCell ref="A112:B112"/>
    <mergeCell ref="A54:B54"/>
    <mergeCell ref="A53:B53"/>
    <mergeCell ref="A127:B127"/>
    <mergeCell ref="A126:B126"/>
    <mergeCell ref="A80:B80"/>
    <mergeCell ref="A81:B81"/>
    <mergeCell ref="A89:B89"/>
    <mergeCell ref="A90:B90"/>
    <mergeCell ref="A1:AD1"/>
    <mergeCell ref="A2:B2"/>
    <mergeCell ref="A157:B157"/>
    <mergeCell ref="N186:T186"/>
    <mergeCell ref="E189:K189"/>
    <mergeCell ref="E187:K187"/>
    <mergeCell ref="E188:K188"/>
    <mergeCell ref="N188:T188"/>
    <mergeCell ref="N189:T189"/>
    <mergeCell ref="F184:J184"/>
    <mergeCell ref="N184:R184"/>
    <mergeCell ref="A158:B158"/>
    <mergeCell ref="A27:B27"/>
    <mergeCell ref="A26:B26"/>
    <mergeCell ref="A140:B140"/>
    <mergeCell ref="A141:B1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3" workbookViewId="0">
      <selection activeCell="B15" sqref="B15"/>
    </sheetView>
  </sheetViews>
  <sheetFormatPr defaultColWidth="9" defaultRowHeight="13.5" x14ac:dyDescent="0.25"/>
  <cols>
    <col min="1" max="1" width="23.42578125" customWidth="1"/>
    <col min="2" max="2" width="26.0703125" customWidth="1"/>
    <col min="3" max="3" width="28.42578125" customWidth="1"/>
    <col min="4" max="5" width="21" customWidth="1"/>
    <col min="6" max="6" width="13.2109375" customWidth="1"/>
    <col min="7" max="7" width="18.0703125" customWidth="1"/>
    <col min="8" max="256" width="10" customWidth="1"/>
  </cols>
  <sheetData>
    <row r="1" spans="1:16" x14ac:dyDescent="0.25">
      <c r="A1" s="169"/>
      <c r="B1" s="170" t="s">
        <v>20</v>
      </c>
      <c r="C1" s="170" t="s">
        <v>21</v>
      </c>
      <c r="D1" s="170" t="s">
        <v>21</v>
      </c>
      <c r="E1" s="170" t="s">
        <v>21</v>
      </c>
      <c r="F1" s="170" t="s">
        <v>22</v>
      </c>
      <c r="G1" s="170" t="s">
        <v>23</v>
      </c>
      <c r="H1" s="169"/>
      <c r="I1" s="169"/>
      <c r="J1" s="169"/>
      <c r="K1" s="169"/>
      <c r="L1" s="169"/>
      <c r="M1" s="169"/>
      <c r="N1" s="169"/>
      <c r="O1" s="169"/>
      <c r="P1" s="169"/>
    </row>
    <row r="2" spans="1:16" ht="27.65" customHeight="1" x14ac:dyDescent="0.25">
      <c r="A2" s="170" t="s">
        <v>19</v>
      </c>
      <c r="B2" s="171" t="s">
        <v>32</v>
      </c>
      <c r="C2" s="172" t="s">
        <v>58</v>
      </c>
      <c r="D2" s="172" t="s">
        <v>57</v>
      </c>
      <c r="E2" s="172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3" spans="1:16" ht="27.65" customHeight="1" x14ac:dyDescent="0.25">
      <c r="A3" s="170" t="s">
        <v>30</v>
      </c>
      <c r="B3" s="171" t="s">
        <v>34</v>
      </c>
      <c r="C3" s="172" t="s">
        <v>34</v>
      </c>
      <c r="D3" s="172"/>
      <c r="E3" s="172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16" ht="27.65" customHeight="1" x14ac:dyDescent="0.25">
      <c r="A4" s="170" t="s">
        <v>31</v>
      </c>
      <c r="B4" s="171"/>
      <c r="C4" s="172" t="s">
        <v>48</v>
      </c>
      <c r="D4" s="173"/>
      <c r="E4" s="173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ht="20.149999999999999" customHeight="1" x14ac:dyDescent="0.25">
      <c r="A5" s="170" t="s">
        <v>24</v>
      </c>
      <c r="B5" s="171" t="s">
        <v>49</v>
      </c>
      <c r="C5" s="172" t="s">
        <v>56</v>
      </c>
      <c r="D5" s="174"/>
      <c r="E5" s="174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</row>
    <row r="6" spans="1:16" ht="20.5" customHeight="1" x14ac:dyDescent="0.25">
      <c r="A6" s="170" t="s">
        <v>25</v>
      </c>
      <c r="B6" s="169" t="s">
        <v>35</v>
      </c>
      <c r="C6" s="172" t="s">
        <v>36</v>
      </c>
      <c r="D6" s="172"/>
      <c r="E6" s="172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16" x14ac:dyDescent="0.25">
      <c r="A7" s="170" t="s">
        <v>26</v>
      </c>
      <c r="B7" s="169" t="s">
        <v>33</v>
      </c>
      <c r="C7" s="172" t="s">
        <v>60</v>
      </c>
      <c r="D7" s="172" t="s">
        <v>59</v>
      </c>
      <c r="E7" s="172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spans="1:16" x14ac:dyDescent="0.25">
      <c r="A8" s="170" t="s">
        <v>27</v>
      </c>
      <c r="B8" s="169" t="s">
        <v>28</v>
      </c>
      <c r="C8" s="172" t="s">
        <v>50</v>
      </c>
      <c r="D8" s="172" t="s">
        <v>59</v>
      </c>
      <c r="E8" s="172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spans="1:16" x14ac:dyDescent="0.25">
      <c r="A9" s="170" t="s">
        <v>29</v>
      </c>
      <c r="B9" s="169" t="s">
        <v>28</v>
      </c>
      <c r="C9" s="172" t="s">
        <v>51</v>
      </c>
      <c r="D9" s="172" t="s">
        <v>59</v>
      </c>
      <c r="E9" s="172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spans="1:16" x14ac:dyDescent="0.25">
      <c r="A10" s="170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spans="1:16" x14ac:dyDescent="0.25">
      <c r="A11" s="170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</row>
    <row r="12" spans="1:16" x14ac:dyDescent="0.25">
      <c r="A12" s="170" t="s">
        <v>52</v>
      </c>
      <c r="B12" s="169" t="s">
        <v>592</v>
      </c>
      <c r="C12" s="169" t="s">
        <v>591</v>
      </c>
      <c r="D12" s="169" t="s">
        <v>61</v>
      </c>
      <c r="E12" s="169" t="s">
        <v>62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69"/>
    </row>
    <row r="13" spans="1:16" x14ac:dyDescent="0.25">
      <c r="A13" s="170" t="s">
        <v>53</v>
      </c>
      <c r="B13" s="169" t="s">
        <v>593</v>
      </c>
      <c r="C13" s="169" t="s">
        <v>59</v>
      </c>
      <c r="D13" s="175">
        <v>345</v>
      </c>
      <c r="E13" s="175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spans="1:16" x14ac:dyDescent="0.25">
      <c r="A14" s="170" t="s">
        <v>54</v>
      </c>
      <c r="B14" s="169" t="s">
        <v>594</v>
      </c>
      <c r="C14" s="169" t="s">
        <v>59</v>
      </c>
      <c r="D14" s="169" t="s">
        <v>494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spans="1:16" x14ac:dyDescent="0.25">
      <c r="A15" s="170" t="s">
        <v>55</v>
      </c>
      <c r="B15" s="169" t="s">
        <v>595</v>
      </c>
      <c r="C15" s="169" t="s">
        <v>59</v>
      </c>
      <c r="D15" s="169" t="s">
        <v>494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spans="1:16" x14ac:dyDescent="0.25">
      <c r="A16" s="170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</row>
    <row r="17" spans="1:16" x14ac:dyDescent="0.25">
      <c r="A17" s="170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spans="1:16" x14ac:dyDescent="0.2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spans="1:16" x14ac:dyDescent="0.25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</row>
    <row r="20" spans="1:16" x14ac:dyDescent="0.2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spans="1:16" x14ac:dyDescent="0.2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spans="1:16" x14ac:dyDescent="0.25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spans="1:16" x14ac:dyDescent="0.25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</row>
    <row r="24" spans="1:16" x14ac:dyDescent="0.25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</row>
    <row r="25" spans="1:16" x14ac:dyDescent="0.2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B1:I33"/>
  <sheetViews>
    <sheetView showGridLines="0" workbookViewId="0">
      <pane ySplit="3" topLeftCell="A22" activePane="bottomLeft" state="frozen"/>
      <selection pane="bottomLeft" activeCell="F9" sqref="F9"/>
    </sheetView>
  </sheetViews>
  <sheetFormatPr defaultColWidth="9" defaultRowHeight="30" customHeight="1" x14ac:dyDescent="0.25"/>
  <cols>
    <col min="1" max="1" width="1.78515625" customWidth="1"/>
    <col min="2" max="2" width="17.0703125" customWidth="1"/>
    <col min="3" max="9" width="18.78515625" customWidth="1"/>
    <col min="10" max="256" width="10" customWidth="1"/>
  </cols>
  <sheetData>
    <row r="1" spans="2:9" ht="60" customHeight="1" x14ac:dyDescent="0.25">
      <c r="B1" s="446" t="s">
        <v>15</v>
      </c>
      <c r="C1" s="447"/>
      <c r="D1" s="448"/>
      <c r="E1" s="449"/>
      <c r="F1" s="450"/>
    </row>
    <row r="2" spans="2:9" ht="30" customHeight="1" x14ac:dyDescent="0.25">
      <c r="B2" s="176" t="s">
        <v>0</v>
      </c>
      <c r="C2" s="177">
        <v>0.41666666666666669</v>
      </c>
      <c r="D2" s="176" t="s">
        <v>3</v>
      </c>
      <c r="E2" s="178">
        <v>30</v>
      </c>
      <c r="F2" s="179" t="s">
        <v>6</v>
      </c>
    </row>
    <row r="3" spans="2:9" ht="30" customHeight="1" x14ac:dyDescent="0.25">
      <c r="B3" s="180" t="s">
        <v>1</v>
      </c>
      <c r="C3" s="181" t="s">
        <v>2</v>
      </c>
      <c r="D3" s="181" t="s">
        <v>4</v>
      </c>
      <c r="E3" s="181" t="s">
        <v>5</v>
      </c>
      <c r="F3" s="181" t="s">
        <v>7</v>
      </c>
      <c r="G3" s="181" t="s">
        <v>8</v>
      </c>
      <c r="H3" s="181" t="s">
        <v>9</v>
      </c>
      <c r="I3" s="182" t="s">
        <v>10</v>
      </c>
    </row>
    <row r="4" spans="2:9" ht="30" customHeight="1" x14ac:dyDescent="0.25">
      <c r="B4" s="183">
        <f>BaşlangıçSaati</f>
        <v>0.41666666666666669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4" t="s">
        <v>46</v>
      </c>
      <c r="I4" s="185" t="s">
        <v>13</v>
      </c>
    </row>
    <row r="5" spans="2:9" ht="30" customHeight="1" x14ac:dyDescent="0.25">
      <c r="B5" s="186">
        <f>B4+TIME(0,Aralık,0)</f>
        <v>0.4375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4" t="s">
        <v>46</v>
      </c>
      <c r="I5" s="443" t="s">
        <v>14</v>
      </c>
    </row>
    <row r="6" spans="2:9" ht="30" customHeight="1" x14ac:dyDescent="0.25">
      <c r="B6" s="187">
        <f t="shared" ref="B6:B33" si="0">B5+TIME(0,Aralık,0)</f>
        <v>0.45833333333333331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4" t="s">
        <v>46</v>
      </c>
      <c r="I6" s="444"/>
    </row>
    <row r="7" spans="2:9" ht="30" customHeight="1" x14ac:dyDescent="0.25">
      <c r="B7" s="186">
        <f t="shared" si="0"/>
        <v>0.47916666666666663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4" t="s">
        <v>46</v>
      </c>
      <c r="I7" s="444"/>
    </row>
    <row r="8" spans="2:9" ht="30" customHeight="1" x14ac:dyDescent="0.25">
      <c r="B8" s="187">
        <f t="shared" si="0"/>
        <v>0.49999999999999994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4" t="s">
        <v>46</v>
      </c>
      <c r="I8" s="444"/>
    </row>
    <row r="9" spans="2:9" ht="30" customHeight="1" x14ac:dyDescent="0.25">
      <c r="B9" s="186">
        <f t="shared" si="0"/>
        <v>0.52083333333333326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4" t="s">
        <v>46</v>
      </c>
      <c r="I9" s="444"/>
    </row>
    <row r="10" spans="2:9" ht="30" customHeight="1" x14ac:dyDescent="0.25">
      <c r="B10" s="187">
        <f t="shared" si="0"/>
        <v>0.54166666666666663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4" t="s">
        <v>46</v>
      </c>
      <c r="I10" s="445"/>
    </row>
    <row r="11" spans="2:9" ht="30" customHeight="1" x14ac:dyDescent="0.25">
      <c r="B11" s="186">
        <f t="shared" si="0"/>
        <v>0.5625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4" t="s">
        <v>46</v>
      </c>
      <c r="I11" s="188"/>
    </row>
    <row r="12" spans="2:9" ht="30" customHeight="1" x14ac:dyDescent="0.25">
      <c r="B12" s="187">
        <f t="shared" si="0"/>
        <v>0.58333333333333337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4" t="s">
        <v>46</v>
      </c>
      <c r="I12" s="189" t="s">
        <v>37</v>
      </c>
    </row>
    <row r="13" spans="2:9" ht="30" customHeight="1" x14ac:dyDescent="0.25">
      <c r="B13" s="186">
        <f t="shared" si="0"/>
        <v>0.60416666666666674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4" t="s">
        <v>46</v>
      </c>
      <c r="I13" s="185"/>
    </row>
    <row r="14" spans="2:9" ht="30" customHeight="1" x14ac:dyDescent="0.25">
      <c r="B14" s="187">
        <f t="shared" si="0"/>
        <v>0.62500000000000011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4" t="s">
        <v>46</v>
      </c>
      <c r="H14" s="190" t="s">
        <v>43</v>
      </c>
      <c r="I14" s="189" t="s">
        <v>38</v>
      </c>
    </row>
    <row r="15" spans="2:9" ht="30" customHeight="1" x14ac:dyDescent="0.25">
      <c r="B15" s="186">
        <f t="shared" si="0"/>
        <v>0.64583333333333348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4" t="s">
        <v>46</v>
      </c>
      <c r="H15" s="188"/>
      <c r="I15" s="185"/>
    </row>
    <row r="16" spans="2:9" ht="30" customHeight="1" x14ac:dyDescent="0.25">
      <c r="B16" s="187">
        <f t="shared" si="0"/>
        <v>0.66666666666666685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4" t="s">
        <v>46</v>
      </c>
      <c r="H16" s="188"/>
      <c r="I16" s="190" t="s">
        <v>11</v>
      </c>
    </row>
    <row r="17" spans="2:9" ht="30" customHeight="1" x14ac:dyDescent="0.25">
      <c r="B17" s="187">
        <f t="shared" si="0"/>
        <v>0.68750000000000022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4" t="s">
        <v>46</v>
      </c>
      <c r="H17" s="191" t="s">
        <v>12</v>
      </c>
      <c r="I17" s="185"/>
    </row>
    <row r="18" spans="2:9" ht="30" customHeight="1" x14ac:dyDescent="0.25">
      <c r="B18" s="187">
        <f t="shared" si="0"/>
        <v>0.70833333333333359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4" t="s">
        <v>46</v>
      </c>
      <c r="H18" s="188"/>
      <c r="I18" s="190" t="s">
        <v>16</v>
      </c>
    </row>
    <row r="19" spans="2:9" ht="30" customHeight="1" x14ac:dyDescent="0.25">
      <c r="B19" s="187">
        <f t="shared" si="0"/>
        <v>0.72916666666666696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4" t="s">
        <v>46</v>
      </c>
      <c r="H19" s="188"/>
      <c r="I19" s="185"/>
    </row>
    <row r="20" spans="2:9" ht="30" customHeight="1" x14ac:dyDescent="0.25">
      <c r="B20" s="187">
        <f t="shared" si="0"/>
        <v>0.75000000000000033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9" t="s">
        <v>37</v>
      </c>
      <c r="I20" s="184" t="s">
        <v>39</v>
      </c>
    </row>
    <row r="21" spans="2:9" ht="30" customHeight="1" x14ac:dyDescent="0.25">
      <c r="B21" s="187">
        <f t="shared" si="0"/>
        <v>0.7708333333333337</v>
      </c>
      <c r="C21" s="185"/>
      <c r="D21" s="185"/>
      <c r="E21" s="185"/>
      <c r="F21" s="185"/>
      <c r="G21" s="185"/>
      <c r="H21" s="185"/>
      <c r="I21" s="188"/>
    </row>
    <row r="22" spans="2:9" ht="30" customHeight="1" x14ac:dyDescent="0.25">
      <c r="B22" s="187">
        <f t="shared" si="0"/>
        <v>0.79166666666666707</v>
      </c>
      <c r="C22" s="189" t="s">
        <v>38</v>
      </c>
      <c r="D22" s="189" t="s">
        <v>38</v>
      </c>
      <c r="E22" s="189" t="s">
        <v>38</v>
      </c>
      <c r="F22" s="189" t="s">
        <v>38</v>
      </c>
      <c r="G22" s="189" t="s">
        <v>38</v>
      </c>
      <c r="H22" s="189" t="s">
        <v>38</v>
      </c>
      <c r="I22" s="184" t="s">
        <v>40</v>
      </c>
    </row>
    <row r="23" spans="2:9" ht="30" customHeight="1" x14ac:dyDescent="0.25">
      <c r="B23" s="187">
        <f t="shared" si="0"/>
        <v>0.81250000000000044</v>
      </c>
      <c r="C23" s="185"/>
      <c r="D23" s="185"/>
      <c r="E23" s="185"/>
      <c r="F23" s="185"/>
      <c r="G23" s="185"/>
      <c r="H23" s="185"/>
      <c r="I23" s="185"/>
    </row>
    <row r="24" spans="2:9" ht="30" customHeight="1" x14ac:dyDescent="0.25">
      <c r="B24" s="187">
        <f t="shared" si="0"/>
        <v>0.83333333333333381</v>
      </c>
      <c r="C24" s="190" t="s">
        <v>11</v>
      </c>
      <c r="D24" s="190" t="s">
        <v>16</v>
      </c>
      <c r="E24" s="190" t="s">
        <v>11</v>
      </c>
      <c r="F24" s="190" t="s">
        <v>16</v>
      </c>
      <c r="G24" s="190" t="s">
        <v>11</v>
      </c>
      <c r="H24" s="190" t="s">
        <v>16</v>
      </c>
      <c r="I24" s="185"/>
    </row>
    <row r="25" spans="2:9" ht="30" customHeight="1" x14ac:dyDescent="0.25">
      <c r="B25" s="187">
        <f t="shared" si="0"/>
        <v>0.85416666666666718</v>
      </c>
      <c r="C25" s="188"/>
      <c r="D25" s="188"/>
      <c r="E25" s="188"/>
      <c r="F25" s="188"/>
      <c r="G25" s="188"/>
      <c r="H25" s="185"/>
      <c r="I25" s="185"/>
    </row>
    <row r="26" spans="2:9" ht="30" customHeight="1" x14ac:dyDescent="0.25">
      <c r="B26" s="187">
        <f t="shared" si="0"/>
        <v>0.87500000000000056</v>
      </c>
      <c r="C26" s="184" t="s">
        <v>39</v>
      </c>
      <c r="D26" s="184" t="s">
        <v>44</v>
      </c>
      <c r="E26" s="184" t="s">
        <v>45</v>
      </c>
      <c r="F26" s="184" t="s">
        <v>39</v>
      </c>
      <c r="G26" s="184" t="s">
        <v>44</v>
      </c>
      <c r="H26" s="190" t="s">
        <v>43</v>
      </c>
      <c r="I26" s="185"/>
    </row>
    <row r="27" spans="2:9" ht="30" customHeight="1" x14ac:dyDescent="0.25">
      <c r="B27" s="187">
        <f t="shared" si="0"/>
        <v>0.89583333333333393</v>
      </c>
      <c r="C27" s="188"/>
      <c r="D27" s="188"/>
      <c r="E27" s="188"/>
      <c r="F27" s="188"/>
      <c r="G27" s="188"/>
      <c r="H27" s="185"/>
      <c r="I27" s="185"/>
    </row>
    <row r="28" spans="2:9" ht="30" customHeight="1" x14ac:dyDescent="0.25">
      <c r="B28" s="187">
        <f t="shared" si="0"/>
        <v>0.9166666666666673</v>
      </c>
      <c r="C28" s="184" t="s">
        <v>40</v>
      </c>
      <c r="D28" s="184" t="s">
        <v>41</v>
      </c>
      <c r="E28" s="184" t="s">
        <v>42</v>
      </c>
      <c r="F28" s="184" t="s">
        <v>40</v>
      </c>
      <c r="G28" s="184" t="s">
        <v>41</v>
      </c>
      <c r="H28" s="184" t="s">
        <v>45</v>
      </c>
      <c r="I28" s="188"/>
    </row>
    <row r="29" spans="2:9" ht="30" customHeight="1" x14ac:dyDescent="0.25">
      <c r="B29" s="187">
        <f t="shared" si="0"/>
        <v>0.93750000000000067</v>
      </c>
      <c r="C29" s="188"/>
      <c r="D29" s="188"/>
      <c r="E29" s="185"/>
      <c r="F29" s="185"/>
      <c r="G29" s="185"/>
      <c r="H29" s="188"/>
      <c r="I29" s="188"/>
    </row>
    <row r="30" spans="2:9" ht="30" customHeight="1" x14ac:dyDescent="0.25">
      <c r="B30" s="187">
        <f t="shared" si="0"/>
        <v>0.95833333333333404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90" t="s">
        <v>43</v>
      </c>
      <c r="H30" s="184" t="s">
        <v>42</v>
      </c>
      <c r="I30" s="185"/>
    </row>
    <row r="31" spans="2:9" ht="30" customHeight="1" x14ac:dyDescent="0.25">
      <c r="B31" s="187">
        <f t="shared" si="0"/>
        <v>0.97916666666666741</v>
      </c>
      <c r="C31" s="188"/>
      <c r="D31" s="188"/>
      <c r="E31" s="188"/>
      <c r="F31" s="188"/>
      <c r="G31" s="188"/>
      <c r="H31" s="184" t="s">
        <v>44</v>
      </c>
      <c r="I31" s="185"/>
    </row>
    <row r="32" spans="2:9" ht="30" customHeight="1" x14ac:dyDescent="0.25">
      <c r="B32" s="187">
        <f t="shared" si="0"/>
        <v>1.0000000000000007</v>
      </c>
      <c r="C32" s="188"/>
      <c r="D32" s="192"/>
      <c r="E32" s="185"/>
      <c r="F32" s="188"/>
      <c r="G32" s="188"/>
      <c r="H32" s="188"/>
      <c r="I32" s="185"/>
    </row>
    <row r="33" spans="2:9" ht="30" customHeight="1" x14ac:dyDescent="0.25">
      <c r="B33" s="187">
        <f t="shared" si="0"/>
        <v>1.0208333333333339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91" t="s">
        <v>12</v>
      </c>
      <c r="H33" s="184" t="s">
        <v>41</v>
      </c>
      <c r="I33" s="185"/>
    </row>
  </sheetData>
  <mergeCells count="3">
    <mergeCell ref="I5:I10"/>
    <mergeCell ref="B1:D1"/>
    <mergeCell ref="E1:F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rintOptions horizontalCentered="1"/>
  <pageMargins left="0.25" right="0.25" top="0.75" bottom="0.75" header="0.3" footer="0.3"/>
  <pageSetup paperSize="9" scale="25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D10" sqref="D10"/>
    </sheetView>
  </sheetViews>
  <sheetFormatPr defaultColWidth="9" defaultRowHeight="13.5" x14ac:dyDescent="0.25"/>
  <cols>
    <col min="1" max="1" width="1.78515625" customWidth="1"/>
    <col min="2" max="2" width="17.0703125" customWidth="1"/>
    <col min="3" max="9" width="18.78515625" customWidth="1"/>
    <col min="10" max="256" width="10" customWidth="1"/>
  </cols>
  <sheetData>
    <row r="1" spans="2:9" ht="60" customHeight="1" x14ac:dyDescent="0.25">
      <c r="B1" s="446" t="s">
        <v>15</v>
      </c>
      <c r="C1" s="447"/>
      <c r="D1" s="448"/>
      <c r="E1" s="449"/>
      <c r="F1" s="450"/>
    </row>
    <row r="2" spans="2:9" ht="30" customHeight="1" x14ac:dyDescent="0.25">
      <c r="B2" s="176" t="s">
        <v>0</v>
      </c>
      <c r="C2" s="177">
        <v>0.41666666666666669</v>
      </c>
      <c r="D2" s="176" t="s">
        <v>3</v>
      </c>
      <c r="E2" s="178">
        <v>30</v>
      </c>
      <c r="F2" s="179" t="s">
        <v>6</v>
      </c>
    </row>
    <row r="3" spans="2:9" ht="30" customHeight="1" x14ac:dyDescent="0.25">
      <c r="B3" s="180" t="s">
        <v>1</v>
      </c>
      <c r="C3" s="181" t="s">
        <v>2</v>
      </c>
      <c r="D3" s="181" t="s">
        <v>4</v>
      </c>
      <c r="E3" s="181" t="s">
        <v>5</v>
      </c>
      <c r="F3" s="181" t="s">
        <v>7</v>
      </c>
      <c r="G3" s="181" t="s">
        <v>8</v>
      </c>
      <c r="H3" s="181" t="s">
        <v>9</v>
      </c>
      <c r="I3" s="182" t="s">
        <v>10</v>
      </c>
    </row>
    <row r="4" spans="2:9" ht="30" customHeight="1" x14ac:dyDescent="0.25">
      <c r="B4" s="183">
        <f>BaşlangıçSaati</f>
        <v>0.41666666666666669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4" t="s">
        <v>46</v>
      </c>
      <c r="I4" s="185" t="s">
        <v>13</v>
      </c>
    </row>
    <row r="5" spans="2:9" ht="30" customHeight="1" x14ac:dyDescent="0.25">
      <c r="B5" s="186">
        <f>B4+TIME(0,Aralık,0)</f>
        <v>0.4375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4" t="s">
        <v>46</v>
      </c>
      <c r="I5" s="443" t="s">
        <v>14</v>
      </c>
    </row>
    <row r="6" spans="2:9" ht="30" customHeight="1" x14ac:dyDescent="0.25">
      <c r="B6" s="187">
        <f t="shared" ref="B6:B33" si="0">B5+TIME(0,Aralık,0)</f>
        <v>0.45833333333333331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4" t="s">
        <v>46</v>
      </c>
      <c r="I6" s="444"/>
    </row>
    <row r="7" spans="2:9" ht="30" customHeight="1" x14ac:dyDescent="0.25">
      <c r="B7" s="186">
        <f t="shared" si="0"/>
        <v>0.47916666666666663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4" t="s">
        <v>46</v>
      </c>
      <c r="I7" s="444"/>
    </row>
    <row r="8" spans="2:9" ht="30" customHeight="1" x14ac:dyDescent="0.25">
      <c r="B8" s="187">
        <f t="shared" si="0"/>
        <v>0.49999999999999994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4" t="s">
        <v>46</v>
      </c>
      <c r="I8" s="444"/>
    </row>
    <row r="9" spans="2:9" ht="30" customHeight="1" x14ac:dyDescent="0.25">
      <c r="B9" s="186">
        <f t="shared" si="0"/>
        <v>0.52083333333333326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4" t="s">
        <v>46</v>
      </c>
      <c r="I9" s="444"/>
    </row>
    <row r="10" spans="2:9" ht="30" customHeight="1" x14ac:dyDescent="0.25">
      <c r="B10" s="187">
        <f t="shared" si="0"/>
        <v>0.54166666666666663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4" t="s">
        <v>46</v>
      </c>
      <c r="I10" s="445"/>
    </row>
    <row r="11" spans="2:9" ht="30" customHeight="1" x14ac:dyDescent="0.25">
      <c r="B11" s="186">
        <f t="shared" si="0"/>
        <v>0.5625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4" t="s">
        <v>46</v>
      </c>
      <c r="I11" s="188"/>
    </row>
    <row r="12" spans="2:9" ht="30" customHeight="1" x14ac:dyDescent="0.25">
      <c r="B12" s="187">
        <f t="shared" si="0"/>
        <v>0.58333333333333337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4" t="s">
        <v>46</v>
      </c>
      <c r="I12" s="189" t="s">
        <v>37</v>
      </c>
    </row>
    <row r="13" spans="2:9" ht="30" customHeight="1" x14ac:dyDescent="0.25">
      <c r="B13" s="186">
        <f t="shared" si="0"/>
        <v>0.60416666666666674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4" t="s">
        <v>46</v>
      </c>
      <c r="I13" s="185"/>
    </row>
    <row r="14" spans="2:9" ht="30" customHeight="1" x14ac:dyDescent="0.25">
      <c r="B14" s="187">
        <f t="shared" si="0"/>
        <v>0.62500000000000011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4" t="s">
        <v>46</v>
      </c>
      <c r="H14" s="190" t="s">
        <v>43</v>
      </c>
      <c r="I14" s="189" t="s">
        <v>38</v>
      </c>
    </row>
    <row r="15" spans="2:9" ht="30" customHeight="1" x14ac:dyDescent="0.25">
      <c r="B15" s="186">
        <f t="shared" si="0"/>
        <v>0.64583333333333348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4" t="s">
        <v>46</v>
      </c>
      <c r="H15" s="188"/>
      <c r="I15" s="185"/>
    </row>
    <row r="16" spans="2:9" ht="30" customHeight="1" x14ac:dyDescent="0.25">
      <c r="B16" s="187">
        <f t="shared" si="0"/>
        <v>0.66666666666666685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4" t="s">
        <v>46</v>
      </c>
      <c r="H16" s="188"/>
      <c r="I16" s="190" t="s">
        <v>11</v>
      </c>
    </row>
    <row r="17" spans="2:9" ht="30" customHeight="1" x14ac:dyDescent="0.25">
      <c r="B17" s="187">
        <f t="shared" si="0"/>
        <v>0.68750000000000022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4" t="s">
        <v>46</v>
      </c>
      <c r="H17" s="191" t="s">
        <v>12</v>
      </c>
      <c r="I17" s="185"/>
    </row>
    <row r="18" spans="2:9" ht="30" customHeight="1" x14ac:dyDescent="0.25">
      <c r="B18" s="187">
        <f t="shared" si="0"/>
        <v>0.70833333333333359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4" t="s">
        <v>46</v>
      </c>
      <c r="H18" s="188"/>
      <c r="I18" s="190" t="s">
        <v>16</v>
      </c>
    </row>
    <row r="19" spans="2:9" ht="30" customHeight="1" x14ac:dyDescent="0.25">
      <c r="B19" s="187">
        <f t="shared" si="0"/>
        <v>0.72916666666666696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4" t="s">
        <v>46</v>
      </c>
      <c r="H19" s="188"/>
      <c r="I19" s="185"/>
    </row>
    <row r="20" spans="2:9" ht="30" customHeight="1" x14ac:dyDescent="0.25">
      <c r="B20" s="187">
        <f t="shared" si="0"/>
        <v>0.75000000000000033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9" t="s">
        <v>37</v>
      </c>
      <c r="I20" s="184" t="s">
        <v>39</v>
      </c>
    </row>
    <row r="21" spans="2:9" ht="30" customHeight="1" x14ac:dyDescent="0.25">
      <c r="B21" s="187">
        <f t="shared" si="0"/>
        <v>0.7708333333333337</v>
      </c>
      <c r="C21" s="185"/>
      <c r="D21" s="185"/>
      <c r="E21" s="185"/>
      <c r="F21" s="185"/>
      <c r="G21" s="185"/>
      <c r="H21" s="185"/>
      <c r="I21" s="188"/>
    </row>
    <row r="22" spans="2:9" ht="30" customHeight="1" x14ac:dyDescent="0.25">
      <c r="B22" s="187">
        <f t="shared" si="0"/>
        <v>0.79166666666666707</v>
      </c>
      <c r="C22" s="189" t="s">
        <v>38</v>
      </c>
      <c r="D22" s="189" t="s">
        <v>38</v>
      </c>
      <c r="E22" s="189" t="s">
        <v>38</v>
      </c>
      <c r="F22" s="189" t="s">
        <v>38</v>
      </c>
      <c r="G22" s="189" t="s">
        <v>38</v>
      </c>
      <c r="H22" s="189" t="s">
        <v>38</v>
      </c>
      <c r="I22" s="184" t="s">
        <v>40</v>
      </c>
    </row>
    <row r="23" spans="2:9" ht="30" customHeight="1" x14ac:dyDescent="0.25">
      <c r="B23" s="187">
        <f t="shared" si="0"/>
        <v>0.81250000000000044</v>
      </c>
      <c r="C23" s="185"/>
      <c r="D23" s="185"/>
      <c r="E23" s="185"/>
      <c r="F23" s="185"/>
      <c r="G23" s="185"/>
      <c r="H23" s="185"/>
      <c r="I23" s="185"/>
    </row>
    <row r="24" spans="2:9" ht="30" customHeight="1" x14ac:dyDescent="0.25">
      <c r="B24" s="187">
        <f t="shared" si="0"/>
        <v>0.83333333333333381</v>
      </c>
      <c r="C24" s="190" t="s">
        <v>11</v>
      </c>
      <c r="D24" s="190" t="s">
        <v>16</v>
      </c>
      <c r="E24" s="190" t="s">
        <v>11</v>
      </c>
      <c r="F24" s="190" t="s">
        <v>16</v>
      </c>
      <c r="G24" s="190" t="s">
        <v>11</v>
      </c>
      <c r="H24" s="190" t="s">
        <v>16</v>
      </c>
      <c r="I24" s="185"/>
    </row>
    <row r="25" spans="2:9" ht="30" customHeight="1" x14ac:dyDescent="0.25">
      <c r="B25" s="187">
        <f t="shared" si="0"/>
        <v>0.85416666666666718</v>
      </c>
      <c r="C25" s="188"/>
      <c r="D25" s="188"/>
      <c r="E25" s="188"/>
      <c r="F25" s="188"/>
      <c r="G25" s="188"/>
      <c r="H25" s="185"/>
      <c r="I25" s="185"/>
    </row>
    <row r="26" spans="2:9" ht="30" customHeight="1" x14ac:dyDescent="0.25">
      <c r="B26" s="187">
        <f t="shared" si="0"/>
        <v>0.87500000000000056</v>
      </c>
      <c r="C26" s="184" t="s">
        <v>39</v>
      </c>
      <c r="D26" s="184" t="s">
        <v>44</v>
      </c>
      <c r="E26" s="184" t="s">
        <v>45</v>
      </c>
      <c r="F26" s="184" t="s">
        <v>39</v>
      </c>
      <c r="G26" s="184" t="s">
        <v>44</v>
      </c>
      <c r="H26" s="190" t="s">
        <v>43</v>
      </c>
      <c r="I26" s="185"/>
    </row>
    <row r="27" spans="2:9" ht="30" customHeight="1" x14ac:dyDescent="0.25">
      <c r="B27" s="187">
        <f t="shared" si="0"/>
        <v>0.89583333333333393</v>
      </c>
      <c r="C27" s="188"/>
      <c r="D27" s="188"/>
      <c r="E27" s="188"/>
      <c r="F27" s="188"/>
      <c r="G27" s="188"/>
      <c r="H27" s="185"/>
      <c r="I27" s="185"/>
    </row>
    <row r="28" spans="2:9" ht="30" customHeight="1" x14ac:dyDescent="0.25">
      <c r="B28" s="187">
        <f t="shared" si="0"/>
        <v>0.9166666666666673</v>
      </c>
      <c r="C28" s="184" t="s">
        <v>40</v>
      </c>
      <c r="D28" s="184" t="s">
        <v>41</v>
      </c>
      <c r="E28" s="184" t="s">
        <v>42</v>
      </c>
      <c r="F28" s="184" t="s">
        <v>40</v>
      </c>
      <c r="G28" s="184" t="s">
        <v>41</v>
      </c>
      <c r="H28" s="184" t="s">
        <v>45</v>
      </c>
      <c r="I28" s="188"/>
    </row>
    <row r="29" spans="2:9" ht="30" customHeight="1" x14ac:dyDescent="0.25">
      <c r="B29" s="187">
        <f t="shared" si="0"/>
        <v>0.93750000000000067</v>
      </c>
      <c r="C29" s="188"/>
      <c r="D29" s="188"/>
      <c r="E29" s="185"/>
      <c r="F29" s="185"/>
      <c r="G29" s="185"/>
      <c r="H29" s="188"/>
      <c r="I29" s="188"/>
    </row>
    <row r="30" spans="2:9" ht="30" customHeight="1" x14ac:dyDescent="0.25">
      <c r="B30" s="187">
        <f t="shared" si="0"/>
        <v>0.95833333333333404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90" t="s">
        <v>43</v>
      </c>
      <c r="H30" s="184" t="s">
        <v>42</v>
      </c>
      <c r="I30" s="185"/>
    </row>
    <row r="31" spans="2:9" ht="30" customHeight="1" x14ac:dyDescent="0.25">
      <c r="B31" s="187">
        <f t="shared" si="0"/>
        <v>0.97916666666666741</v>
      </c>
      <c r="C31" s="188"/>
      <c r="D31" s="188"/>
      <c r="E31" s="188"/>
      <c r="F31" s="188"/>
      <c r="G31" s="188"/>
      <c r="H31" s="184" t="s">
        <v>44</v>
      </c>
      <c r="I31" s="185"/>
    </row>
    <row r="32" spans="2:9" ht="30" customHeight="1" x14ac:dyDescent="0.25">
      <c r="B32" s="187">
        <f t="shared" si="0"/>
        <v>1.0000000000000007</v>
      </c>
      <c r="C32" s="188"/>
      <c r="D32" s="192"/>
      <c r="E32" s="185"/>
      <c r="F32" s="188"/>
      <c r="G32" s="188"/>
      <c r="H32" s="188"/>
      <c r="I32" s="185"/>
    </row>
    <row r="33" spans="2:9" ht="30" customHeight="1" x14ac:dyDescent="0.25">
      <c r="B33" s="187">
        <f t="shared" si="0"/>
        <v>1.0208333333333339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91" t="s">
        <v>12</v>
      </c>
      <c r="H33" s="184" t="s">
        <v>41</v>
      </c>
      <c r="I33" s="185"/>
    </row>
  </sheetData>
  <mergeCells count="3">
    <mergeCell ref="B1:D1"/>
    <mergeCell ref="E1:F1"/>
    <mergeCell ref="I5:I10"/>
  </mergeCells>
  <dataValidations count="9">
    <dataValidation allowBlank="1" showInputMessage="1" showErrorMessage="1" prompt="Bu hücreye dönem ismini girin" sqref="E1:F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sqref="A1:IV65536"/>
    </sheetView>
  </sheetViews>
  <sheetFormatPr defaultColWidth="9" defaultRowHeight="13.5" x14ac:dyDescent="0.25"/>
  <cols>
    <col min="1" max="1" width="1.78515625" customWidth="1"/>
    <col min="2" max="2" width="17.0703125" customWidth="1"/>
    <col min="3" max="9" width="18.78515625" customWidth="1"/>
    <col min="10" max="256" width="10" customWidth="1"/>
  </cols>
  <sheetData>
    <row r="1" spans="2:9" ht="60" customHeight="1" x14ac:dyDescent="0.25">
      <c r="B1" s="446" t="s">
        <v>15</v>
      </c>
      <c r="C1" s="447"/>
      <c r="D1" s="448"/>
      <c r="E1" s="449"/>
      <c r="F1" s="450"/>
    </row>
    <row r="2" spans="2:9" ht="30" customHeight="1" x14ac:dyDescent="0.25">
      <c r="B2" s="176" t="s">
        <v>0</v>
      </c>
      <c r="C2" s="177">
        <v>0.41666666666666669</v>
      </c>
      <c r="D2" s="176" t="s">
        <v>3</v>
      </c>
      <c r="E2" s="178">
        <v>30</v>
      </c>
      <c r="F2" s="179" t="s">
        <v>6</v>
      </c>
    </row>
    <row r="3" spans="2:9" ht="30" customHeight="1" x14ac:dyDescent="0.25">
      <c r="B3" s="180" t="s">
        <v>1</v>
      </c>
      <c r="C3" s="181" t="s">
        <v>2</v>
      </c>
      <c r="D3" s="181" t="s">
        <v>4</v>
      </c>
      <c r="E3" s="181" t="s">
        <v>5</v>
      </c>
      <c r="F3" s="181" t="s">
        <v>7</v>
      </c>
      <c r="G3" s="181" t="s">
        <v>8</v>
      </c>
      <c r="H3" s="181" t="s">
        <v>9</v>
      </c>
      <c r="I3" s="182" t="s">
        <v>10</v>
      </c>
    </row>
    <row r="4" spans="2:9" ht="30" customHeight="1" x14ac:dyDescent="0.25">
      <c r="B4" s="183">
        <f>BaşlangıçSaati</f>
        <v>0.41666666666666669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4" t="s">
        <v>46</v>
      </c>
      <c r="I4" s="185" t="s">
        <v>13</v>
      </c>
    </row>
    <row r="5" spans="2:9" ht="30" customHeight="1" x14ac:dyDescent="0.25">
      <c r="B5" s="186">
        <f>B4+TIME(0,Aralık,0)</f>
        <v>0.4375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4" t="s">
        <v>46</v>
      </c>
      <c r="I5" s="185"/>
    </row>
    <row r="6" spans="2:9" ht="30" customHeight="1" x14ac:dyDescent="0.25">
      <c r="B6" s="187">
        <f t="shared" ref="B6:B33" si="0">B5+TIME(0,Aralık,0)</f>
        <v>0.45833333333333331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4" t="s">
        <v>46</v>
      </c>
      <c r="I6" s="185"/>
    </row>
    <row r="7" spans="2:9" ht="30" customHeight="1" x14ac:dyDescent="0.25">
      <c r="B7" s="186">
        <f t="shared" si="0"/>
        <v>0.47916666666666663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4" t="s">
        <v>46</v>
      </c>
      <c r="I7" s="185"/>
    </row>
    <row r="8" spans="2:9" ht="30" customHeight="1" x14ac:dyDescent="0.25">
      <c r="B8" s="187">
        <f t="shared" si="0"/>
        <v>0.49999999999999994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4" t="s">
        <v>46</v>
      </c>
      <c r="I8" s="185"/>
    </row>
    <row r="9" spans="2:9" ht="30" customHeight="1" x14ac:dyDescent="0.25">
      <c r="B9" s="186">
        <f t="shared" si="0"/>
        <v>0.52083333333333326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4" t="s">
        <v>46</v>
      </c>
      <c r="I9" s="185"/>
    </row>
    <row r="10" spans="2:9" ht="30" customHeight="1" x14ac:dyDescent="0.25">
      <c r="B10" s="187">
        <f t="shared" si="0"/>
        <v>0.54166666666666663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4" t="s">
        <v>46</v>
      </c>
      <c r="I10" s="185"/>
    </row>
    <row r="11" spans="2:9" ht="30" customHeight="1" x14ac:dyDescent="0.25">
      <c r="B11" s="186">
        <f t="shared" si="0"/>
        <v>0.5625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4" t="s">
        <v>46</v>
      </c>
      <c r="I11" s="188"/>
    </row>
    <row r="12" spans="2:9" ht="30" customHeight="1" x14ac:dyDescent="0.25">
      <c r="B12" s="187">
        <f t="shared" si="0"/>
        <v>0.58333333333333337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4" t="s">
        <v>46</v>
      </c>
      <c r="I12" s="189" t="s">
        <v>37</v>
      </c>
    </row>
    <row r="13" spans="2:9" ht="30" customHeight="1" x14ac:dyDescent="0.25">
      <c r="B13" s="186">
        <f t="shared" si="0"/>
        <v>0.60416666666666674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4" t="s">
        <v>46</v>
      </c>
      <c r="I13" s="185"/>
    </row>
    <row r="14" spans="2:9" ht="30" customHeight="1" x14ac:dyDescent="0.25">
      <c r="B14" s="187">
        <f t="shared" si="0"/>
        <v>0.62500000000000011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4" t="s">
        <v>46</v>
      </c>
      <c r="H14" s="190" t="s">
        <v>43</v>
      </c>
      <c r="I14" s="189" t="s">
        <v>38</v>
      </c>
    </row>
    <row r="15" spans="2:9" ht="30" customHeight="1" x14ac:dyDescent="0.25">
      <c r="B15" s="186">
        <f t="shared" si="0"/>
        <v>0.64583333333333348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4" t="s">
        <v>46</v>
      </c>
      <c r="H15" s="188"/>
      <c r="I15" s="185"/>
    </row>
    <row r="16" spans="2:9" ht="30" customHeight="1" x14ac:dyDescent="0.25">
      <c r="B16" s="187">
        <f t="shared" si="0"/>
        <v>0.66666666666666685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4" t="s">
        <v>46</v>
      </c>
      <c r="H16" s="188"/>
      <c r="I16" s="190" t="s">
        <v>11</v>
      </c>
    </row>
    <row r="17" spans="2:9" ht="30" customHeight="1" x14ac:dyDescent="0.25">
      <c r="B17" s="187">
        <f t="shared" si="0"/>
        <v>0.68750000000000022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4" t="s">
        <v>46</v>
      </c>
      <c r="H17" s="191" t="s">
        <v>12</v>
      </c>
      <c r="I17" s="185"/>
    </row>
    <row r="18" spans="2:9" ht="30" customHeight="1" x14ac:dyDescent="0.25">
      <c r="B18" s="187">
        <f t="shared" si="0"/>
        <v>0.70833333333333359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4" t="s">
        <v>46</v>
      </c>
      <c r="H18" s="188"/>
      <c r="I18" s="190" t="s">
        <v>16</v>
      </c>
    </row>
    <row r="19" spans="2:9" ht="30" customHeight="1" x14ac:dyDescent="0.25">
      <c r="B19" s="187">
        <f t="shared" si="0"/>
        <v>0.72916666666666696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4" t="s">
        <v>46</v>
      </c>
      <c r="H19" s="188"/>
      <c r="I19" s="185"/>
    </row>
    <row r="20" spans="2:9" ht="30" customHeight="1" x14ac:dyDescent="0.25">
      <c r="B20" s="187">
        <f t="shared" si="0"/>
        <v>0.75000000000000033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9" t="s">
        <v>37</v>
      </c>
      <c r="I20" s="184" t="s">
        <v>39</v>
      </c>
    </row>
    <row r="21" spans="2:9" ht="30" customHeight="1" x14ac:dyDescent="0.25">
      <c r="B21" s="187">
        <f t="shared" si="0"/>
        <v>0.7708333333333337</v>
      </c>
      <c r="C21" s="185"/>
      <c r="D21" s="185"/>
      <c r="E21" s="185"/>
      <c r="F21" s="185"/>
      <c r="G21" s="185"/>
      <c r="H21" s="185"/>
      <c r="I21" s="188"/>
    </row>
    <row r="22" spans="2:9" ht="30" customHeight="1" x14ac:dyDescent="0.25">
      <c r="B22" s="187">
        <f t="shared" si="0"/>
        <v>0.79166666666666707</v>
      </c>
      <c r="C22" s="189" t="s">
        <v>38</v>
      </c>
      <c r="D22" s="189" t="s">
        <v>38</v>
      </c>
      <c r="E22" s="189" t="s">
        <v>38</v>
      </c>
      <c r="F22" s="189" t="s">
        <v>38</v>
      </c>
      <c r="G22" s="189" t="s">
        <v>38</v>
      </c>
      <c r="H22" s="189" t="s">
        <v>38</v>
      </c>
      <c r="I22" s="184" t="s">
        <v>40</v>
      </c>
    </row>
    <row r="23" spans="2:9" ht="30" customHeight="1" x14ac:dyDescent="0.25">
      <c r="B23" s="187">
        <f t="shared" si="0"/>
        <v>0.81250000000000044</v>
      </c>
      <c r="C23" s="185"/>
      <c r="D23" s="185"/>
      <c r="E23" s="185"/>
      <c r="F23" s="185"/>
      <c r="G23" s="185"/>
      <c r="H23" s="185"/>
      <c r="I23" s="185"/>
    </row>
    <row r="24" spans="2:9" ht="30" customHeight="1" x14ac:dyDescent="0.25">
      <c r="B24" s="187">
        <f t="shared" si="0"/>
        <v>0.83333333333333381</v>
      </c>
      <c r="C24" s="190" t="s">
        <v>11</v>
      </c>
      <c r="D24" s="190" t="s">
        <v>16</v>
      </c>
      <c r="E24" s="190" t="s">
        <v>11</v>
      </c>
      <c r="F24" s="190" t="s">
        <v>16</v>
      </c>
      <c r="G24" s="190" t="s">
        <v>11</v>
      </c>
      <c r="H24" s="190" t="s">
        <v>16</v>
      </c>
      <c r="I24" s="185"/>
    </row>
    <row r="25" spans="2:9" ht="30" customHeight="1" x14ac:dyDescent="0.25">
      <c r="B25" s="187">
        <f t="shared" si="0"/>
        <v>0.85416666666666718</v>
      </c>
      <c r="C25" s="188"/>
      <c r="D25" s="188"/>
      <c r="E25" s="188"/>
      <c r="F25" s="188"/>
      <c r="G25" s="188"/>
      <c r="H25" s="185"/>
      <c r="I25" s="185"/>
    </row>
    <row r="26" spans="2:9" ht="30" customHeight="1" x14ac:dyDescent="0.25">
      <c r="B26" s="187">
        <f t="shared" si="0"/>
        <v>0.87500000000000056</v>
      </c>
      <c r="C26" s="184" t="s">
        <v>39</v>
      </c>
      <c r="D26" s="184" t="s">
        <v>44</v>
      </c>
      <c r="E26" s="184" t="s">
        <v>45</v>
      </c>
      <c r="F26" s="184" t="s">
        <v>39</v>
      </c>
      <c r="G26" s="184" t="s">
        <v>44</v>
      </c>
      <c r="H26" s="190" t="s">
        <v>43</v>
      </c>
      <c r="I26" s="185"/>
    </row>
    <row r="27" spans="2:9" ht="30" customHeight="1" x14ac:dyDescent="0.25">
      <c r="B27" s="187">
        <f t="shared" si="0"/>
        <v>0.89583333333333393</v>
      </c>
      <c r="C27" s="188"/>
      <c r="D27" s="188"/>
      <c r="E27" s="188"/>
      <c r="F27" s="188"/>
      <c r="G27" s="188"/>
      <c r="H27" s="185"/>
      <c r="I27" s="185"/>
    </row>
    <row r="28" spans="2:9" ht="30" customHeight="1" x14ac:dyDescent="0.25">
      <c r="B28" s="187">
        <f t="shared" si="0"/>
        <v>0.9166666666666673</v>
      </c>
      <c r="C28" s="184" t="s">
        <v>40</v>
      </c>
      <c r="D28" s="184" t="s">
        <v>41</v>
      </c>
      <c r="E28" s="184" t="s">
        <v>42</v>
      </c>
      <c r="F28" s="184" t="s">
        <v>40</v>
      </c>
      <c r="G28" s="184" t="s">
        <v>41</v>
      </c>
      <c r="H28" s="184" t="s">
        <v>45</v>
      </c>
      <c r="I28" s="188"/>
    </row>
    <row r="29" spans="2:9" ht="30" customHeight="1" x14ac:dyDescent="0.25">
      <c r="B29" s="187">
        <f t="shared" si="0"/>
        <v>0.93750000000000067</v>
      </c>
      <c r="C29" s="188"/>
      <c r="D29" s="188"/>
      <c r="E29" s="185"/>
      <c r="F29" s="185"/>
      <c r="G29" s="185"/>
      <c r="H29" s="188"/>
      <c r="I29" s="188"/>
    </row>
    <row r="30" spans="2:9" ht="30" customHeight="1" x14ac:dyDescent="0.25">
      <c r="B30" s="187">
        <f t="shared" si="0"/>
        <v>0.95833333333333404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90" t="s">
        <v>43</v>
      </c>
      <c r="H30" s="184" t="s">
        <v>42</v>
      </c>
      <c r="I30" s="185"/>
    </row>
    <row r="31" spans="2:9" ht="30" customHeight="1" x14ac:dyDescent="0.25">
      <c r="B31" s="187">
        <f t="shared" si="0"/>
        <v>0.97916666666666741</v>
      </c>
      <c r="C31" s="188"/>
      <c r="D31" s="188"/>
      <c r="E31" s="188"/>
      <c r="F31" s="188"/>
      <c r="G31" s="188"/>
      <c r="H31" s="184" t="s">
        <v>44</v>
      </c>
      <c r="I31" s="185"/>
    </row>
    <row r="32" spans="2:9" ht="30" customHeight="1" x14ac:dyDescent="0.25">
      <c r="B32" s="187">
        <f t="shared" si="0"/>
        <v>1.0000000000000007</v>
      </c>
      <c r="C32" s="188"/>
      <c r="D32" s="192"/>
      <c r="E32" s="185"/>
      <c r="F32" s="188"/>
      <c r="G32" s="188"/>
      <c r="H32" s="188"/>
      <c r="I32" s="185"/>
    </row>
    <row r="33" spans="2:9" ht="30" customHeight="1" x14ac:dyDescent="0.25">
      <c r="B33" s="187">
        <f t="shared" si="0"/>
        <v>1.0208333333333339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91" t="s">
        <v>12</v>
      </c>
      <c r="H33" s="184" t="s">
        <v>41</v>
      </c>
      <c r="I33" s="185"/>
    </row>
  </sheetData>
  <mergeCells count="2">
    <mergeCell ref="B1:D1"/>
    <mergeCell ref="E1:F1"/>
  </mergeCells>
  <dataValidations count="9">
    <dataValidation allowBlank="1" showInputMessage="1" showErrorMessage="1" prompt="Bu hücreye dönem ismini girin" sqref="E1:F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opLeftCell="A14" workbookViewId="0">
      <selection activeCell="C21" sqref="C21"/>
    </sheetView>
  </sheetViews>
  <sheetFormatPr defaultColWidth="9" defaultRowHeight="13.5" x14ac:dyDescent="0.25"/>
  <cols>
    <col min="1" max="1" width="1.78515625" customWidth="1"/>
    <col min="2" max="2" width="17.0703125" customWidth="1"/>
    <col min="3" max="9" width="18.78515625" customWidth="1"/>
    <col min="10" max="256" width="10" customWidth="1"/>
  </cols>
  <sheetData>
    <row r="1" spans="2:9" ht="60" customHeight="1" x14ac:dyDescent="0.25">
      <c r="B1" s="446" t="s">
        <v>15</v>
      </c>
      <c r="C1" s="447"/>
      <c r="D1" s="448"/>
      <c r="E1" s="449"/>
      <c r="F1" s="450"/>
    </row>
    <row r="2" spans="2:9" ht="30" customHeight="1" x14ac:dyDescent="0.25">
      <c r="B2" s="176" t="s">
        <v>0</v>
      </c>
      <c r="C2" s="177">
        <v>0.41666666666666669</v>
      </c>
      <c r="D2" s="176" t="s">
        <v>3</v>
      </c>
      <c r="E2" s="178">
        <v>30</v>
      </c>
      <c r="F2" s="179" t="s">
        <v>6</v>
      </c>
    </row>
    <row r="3" spans="2:9" ht="30" customHeight="1" x14ac:dyDescent="0.25">
      <c r="B3" s="180" t="s">
        <v>1</v>
      </c>
      <c r="C3" s="181" t="s">
        <v>2</v>
      </c>
      <c r="D3" s="181" t="s">
        <v>4</v>
      </c>
      <c r="E3" s="181" t="s">
        <v>5</v>
      </c>
      <c r="F3" s="181" t="s">
        <v>7</v>
      </c>
      <c r="G3" s="181" t="s">
        <v>8</v>
      </c>
      <c r="H3" s="181" t="s">
        <v>9</v>
      </c>
      <c r="I3" s="182" t="s">
        <v>10</v>
      </c>
    </row>
    <row r="4" spans="2:9" ht="30" customHeight="1" x14ac:dyDescent="0.25">
      <c r="B4" s="183">
        <f>BaşlangıçSaati</f>
        <v>0.41666666666666669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4" t="s">
        <v>46</v>
      </c>
      <c r="I4" s="185" t="s">
        <v>13</v>
      </c>
    </row>
    <row r="5" spans="2:9" ht="30" customHeight="1" x14ac:dyDescent="0.25">
      <c r="B5" s="186">
        <f>B4+TIME(0,Aralık,0)</f>
        <v>0.4375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4" t="s">
        <v>46</v>
      </c>
      <c r="I5" s="185"/>
    </row>
    <row r="6" spans="2:9" ht="30" customHeight="1" x14ac:dyDescent="0.25">
      <c r="B6" s="187">
        <f t="shared" ref="B6:B33" si="0">B5+TIME(0,Aralık,0)</f>
        <v>0.45833333333333331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4" t="s">
        <v>46</v>
      </c>
      <c r="I6" s="185"/>
    </row>
    <row r="7" spans="2:9" ht="30" customHeight="1" x14ac:dyDescent="0.25">
      <c r="B7" s="186">
        <f t="shared" si="0"/>
        <v>0.47916666666666663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4" t="s">
        <v>46</v>
      </c>
      <c r="I7" s="185"/>
    </row>
    <row r="8" spans="2:9" ht="30" customHeight="1" x14ac:dyDescent="0.25">
      <c r="B8" s="187">
        <f t="shared" si="0"/>
        <v>0.49999999999999994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4" t="s">
        <v>46</v>
      </c>
      <c r="I8" s="185"/>
    </row>
    <row r="9" spans="2:9" ht="30" customHeight="1" x14ac:dyDescent="0.25">
      <c r="B9" s="186">
        <f t="shared" si="0"/>
        <v>0.52083333333333326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4" t="s">
        <v>46</v>
      </c>
      <c r="I9" s="185"/>
    </row>
    <row r="10" spans="2:9" ht="30" customHeight="1" x14ac:dyDescent="0.25">
      <c r="B10" s="187">
        <f t="shared" si="0"/>
        <v>0.54166666666666663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4" t="s">
        <v>46</v>
      </c>
      <c r="I10" s="185"/>
    </row>
    <row r="11" spans="2:9" ht="30" customHeight="1" x14ac:dyDescent="0.25">
      <c r="B11" s="186">
        <f t="shared" si="0"/>
        <v>0.5625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4" t="s">
        <v>46</v>
      </c>
      <c r="I11" s="188"/>
    </row>
    <row r="12" spans="2:9" ht="30" customHeight="1" x14ac:dyDescent="0.25">
      <c r="B12" s="187">
        <f t="shared" si="0"/>
        <v>0.58333333333333337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4" t="s">
        <v>46</v>
      </c>
      <c r="I12" s="189" t="s">
        <v>37</v>
      </c>
    </row>
    <row r="13" spans="2:9" ht="30" customHeight="1" x14ac:dyDescent="0.25">
      <c r="B13" s="186">
        <f t="shared" si="0"/>
        <v>0.60416666666666674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4" t="s">
        <v>46</v>
      </c>
      <c r="I13" s="185"/>
    </row>
    <row r="14" spans="2:9" ht="30" customHeight="1" x14ac:dyDescent="0.25">
      <c r="B14" s="187">
        <f t="shared" si="0"/>
        <v>0.62500000000000011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4" t="s">
        <v>46</v>
      </c>
      <c r="H14" s="190" t="s">
        <v>43</v>
      </c>
      <c r="I14" s="189" t="s">
        <v>38</v>
      </c>
    </row>
    <row r="15" spans="2:9" ht="30" customHeight="1" x14ac:dyDescent="0.25">
      <c r="B15" s="186">
        <f t="shared" si="0"/>
        <v>0.64583333333333348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4" t="s">
        <v>46</v>
      </c>
      <c r="H15" s="188"/>
      <c r="I15" s="185"/>
    </row>
    <row r="16" spans="2:9" ht="30" customHeight="1" x14ac:dyDescent="0.25">
      <c r="B16" s="187">
        <f t="shared" si="0"/>
        <v>0.66666666666666685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4" t="s">
        <v>46</v>
      </c>
      <c r="H16" s="188"/>
      <c r="I16" s="190" t="s">
        <v>11</v>
      </c>
    </row>
    <row r="17" spans="2:9" ht="30" customHeight="1" x14ac:dyDescent="0.25">
      <c r="B17" s="187">
        <f t="shared" si="0"/>
        <v>0.68750000000000022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4" t="s">
        <v>46</v>
      </c>
      <c r="H17" s="191" t="s">
        <v>12</v>
      </c>
      <c r="I17" s="185"/>
    </row>
    <row r="18" spans="2:9" ht="30" customHeight="1" x14ac:dyDescent="0.25">
      <c r="B18" s="187">
        <f t="shared" si="0"/>
        <v>0.70833333333333359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4" t="s">
        <v>46</v>
      </c>
      <c r="H18" s="188"/>
      <c r="I18" s="190" t="s">
        <v>16</v>
      </c>
    </row>
    <row r="19" spans="2:9" ht="30" customHeight="1" x14ac:dyDescent="0.25">
      <c r="B19" s="187">
        <f t="shared" si="0"/>
        <v>0.72916666666666696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4" t="s">
        <v>46</v>
      </c>
      <c r="H19" s="188"/>
      <c r="I19" s="185"/>
    </row>
    <row r="20" spans="2:9" ht="30" customHeight="1" x14ac:dyDescent="0.25">
      <c r="B20" s="187">
        <f t="shared" si="0"/>
        <v>0.75000000000000033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9" t="s">
        <v>37</v>
      </c>
      <c r="I20" s="184" t="s">
        <v>39</v>
      </c>
    </row>
    <row r="21" spans="2:9" ht="30" customHeight="1" x14ac:dyDescent="0.25">
      <c r="B21" s="187">
        <f t="shared" si="0"/>
        <v>0.7708333333333337</v>
      </c>
      <c r="C21" s="185"/>
      <c r="D21" s="185"/>
      <c r="E21" s="185"/>
      <c r="F21" s="185"/>
      <c r="G21" s="185"/>
      <c r="H21" s="185"/>
      <c r="I21" s="188"/>
    </row>
    <row r="22" spans="2:9" ht="30" customHeight="1" x14ac:dyDescent="0.25">
      <c r="B22" s="187">
        <f t="shared" si="0"/>
        <v>0.79166666666666707</v>
      </c>
      <c r="C22" s="189" t="s">
        <v>38</v>
      </c>
      <c r="D22" s="189" t="s">
        <v>38</v>
      </c>
      <c r="E22" s="189" t="s">
        <v>38</v>
      </c>
      <c r="F22" s="189" t="s">
        <v>38</v>
      </c>
      <c r="G22" s="189" t="s">
        <v>38</v>
      </c>
      <c r="H22" s="189" t="s">
        <v>38</v>
      </c>
      <c r="I22" s="184" t="s">
        <v>40</v>
      </c>
    </row>
    <row r="23" spans="2:9" ht="30" customHeight="1" x14ac:dyDescent="0.25">
      <c r="B23" s="187">
        <f t="shared" si="0"/>
        <v>0.81250000000000044</v>
      </c>
      <c r="C23" s="185"/>
      <c r="D23" s="185"/>
      <c r="E23" s="185"/>
      <c r="F23" s="185"/>
      <c r="G23" s="185"/>
      <c r="H23" s="185"/>
      <c r="I23" s="185"/>
    </row>
    <row r="24" spans="2:9" ht="30" customHeight="1" x14ac:dyDescent="0.25">
      <c r="B24" s="187">
        <f t="shared" si="0"/>
        <v>0.83333333333333381</v>
      </c>
      <c r="C24" s="190" t="s">
        <v>11</v>
      </c>
      <c r="D24" s="190" t="s">
        <v>16</v>
      </c>
      <c r="E24" s="190" t="s">
        <v>11</v>
      </c>
      <c r="F24" s="190" t="s">
        <v>16</v>
      </c>
      <c r="G24" s="190" t="s">
        <v>11</v>
      </c>
      <c r="H24" s="190" t="s">
        <v>16</v>
      </c>
      <c r="I24" s="185"/>
    </row>
    <row r="25" spans="2:9" ht="30" customHeight="1" x14ac:dyDescent="0.25">
      <c r="B25" s="187">
        <f t="shared" si="0"/>
        <v>0.85416666666666718</v>
      </c>
      <c r="C25" s="188"/>
      <c r="D25" s="188"/>
      <c r="E25" s="188"/>
      <c r="F25" s="188"/>
      <c r="G25" s="188"/>
      <c r="H25" s="185"/>
      <c r="I25" s="185"/>
    </row>
    <row r="26" spans="2:9" ht="30" customHeight="1" x14ac:dyDescent="0.25">
      <c r="B26" s="187">
        <f t="shared" si="0"/>
        <v>0.87500000000000056</v>
      </c>
      <c r="C26" s="184" t="s">
        <v>39</v>
      </c>
      <c r="D26" s="184" t="s">
        <v>44</v>
      </c>
      <c r="E26" s="184" t="s">
        <v>45</v>
      </c>
      <c r="F26" s="184" t="s">
        <v>39</v>
      </c>
      <c r="G26" s="184" t="s">
        <v>44</v>
      </c>
      <c r="H26" s="190" t="s">
        <v>43</v>
      </c>
      <c r="I26" s="185"/>
    </row>
    <row r="27" spans="2:9" ht="30" customHeight="1" x14ac:dyDescent="0.25">
      <c r="B27" s="187">
        <f t="shared" si="0"/>
        <v>0.89583333333333393</v>
      </c>
      <c r="C27" s="188"/>
      <c r="D27" s="188"/>
      <c r="E27" s="188"/>
      <c r="F27" s="188"/>
      <c r="G27" s="188"/>
      <c r="H27" s="185"/>
      <c r="I27" s="185"/>
    </row>
    <row r="28" spans="2:9" ht="30" customHeight="1" x14ac:dyDescent="0.25">
      <c r="B28" s="187">
        <f t="shared" si="0"/>
        <v>0.9166666666666673</v>
      </c>
      <c r="C28" s="184" t="s">
        <v>40</v>
      </c>
      <c r="D28" s="184" t="s">
        <v>41</v>
      </c>
      <c r="E28" s="184" t="s">
        <v>42</v>
      </c>
      <c r="F28" s="184" t="s">
        <v>40</v>
      </c>
      <c r="G28" s="184" t="s">
        <v>41</v>
      </c>
      <c r="H28" s="184" t="s">
        <v>45</v>
      </c>
      <c r="I28" s="188"/>
    </row>
    <row r="29" spans="2:9" ht="30" customHeight="1" x14ac:dyDescent="0.25">
      <c r="B29" s="187">
        <f t="shared" si="0"/>
        <v>0.93750000000000067</v>
      </c>
      <c r="C29" s="188"/>
      <c r="D29" s="188"/>
      <c r="E29" s="185"/>
      <c r="F29" s="185"/>
      <c r="G29" s="185"/>
      <c r="H29" s="188"/>
      <c r="I29" s="188"/>
    </row>
    <row r="30" spans="2:9" ht="30" customHeight="1" x14ac:dyDescent="0.25">
      <c r="B30" s="187">
        <f t="shared" si="0"/>
        <v>0.95833333333333404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90" t="s">
        <v>43</v>
      </c>
      <c r="H30" s="184" t="s">
        <v>42</v>
      </c>
      <c r="I30" s="185"/>
    </row>
    <row r="31" spans="2:9" ht="30" customHeight="1" x14ac:dyDescent="0.25">
      <c r="B31" s="187">
        <f t="shared" si="0"/>
        <v>0.97916666666666741</v>
      </c>
      <c r="C31" s="188"/>
      <c r="D31" s="188"/>
      <c r="E31" s="188"/>
      <c r="F31" s="188"/>
      <c r="G31" s="188"/>
      <c r="H31" s="184" t="s">
        <v>44</v>
      </c>
      <c r="I31" s="185"/>
    </row>
    <row r="32" spans="2:9" ht="30" customHeight="1" x14ac:dyDescent="0.25">
      <c r="B32" s="187">
        <f t="shared" si="0"/>
        <v>1.0000000000000007</v>
      </c>
      <c r="C32" s="188"/>
      <c r="D32" s="192"/>
      <c r="E32" s="185"/>
      <c r="F32" s="188"/>
      <c r="G32" s="188"/>
      <c r="H32" s="188"/>
      <c r="I32" s="185"/>
    </row>
    <row r="33" spans="2:9" ht="30" customHeight="1" x14ac:dyDescent="0.25">
      <c r="B33" s="187">
        <f t="shared" si="0"/>
        <v>1.0208333333333339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91" t="s">
        <v>12</v>
      </c>
      <c r="H33" s="184" t="s">
        <v>41</v>
      </c>
      <c r="I33" s="185"/>
    </row>
  </sheetData>
  <mergeCells count="2">
    <mergeCell ref="B1:D1"/>
    <mergeCell ref="E1:F1"/>
  </mergeCells>
  <dataValidations count="9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dönem ismini girin" sqref="E1:F1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opLeftCell="A4" workbookViewId="0">
      <selection activeCell="B8" sqref="B8"/>
    </sheetView>
  </sheetViews>
  <sheetFormatPr defaultColWidth="9" defaultRowHeight="13.5" x14ac:dyDescent="0.25"/>
  <cols>
    <col min="1" max="1" width="1.78515625" customWidth="1"/>
    <col min="2" max="2" width="17.0703125" customWidth="1"/>
    <col min="3" max="9" width="18.78515625" customWidth="1"/>
    <col min="10" max="256" width="10" customWidth="1"/>
  </cols>
  <sheetData>
    <row r="1" spans="2:9" ht="60" customHeight="1" x14ac:dyDescent="0.25">
      <c r="B1" s="446" t="s">
        <v>15</v>
      </c>
      <c r="C1" s="447"/>
      <c r="D1" s="448"/>
      <c r="E1" s="449"/>
      <c r="F1" s="450"/>
    </row>
    <row r="2" spans="2:9" ht="30" customHeight="1" x14ac:dyDescent="0.25">
      <c r="B2" s="176" t="s">
        <v>0</v>
      </c>
      <c r="C2" s="177">
        <v>0.41666666666666669</v>
      </c>
      <c r="D2" s="176" t="s">
        <v>3</v>
      </c>
      <c r="E2" s="178">
        <v>30</v>
      </c>
      <c r="F2" s="179" t="s">
        <v>6</v>
      </c>
    </row>
    <row r="3" spans="2:9" ht="30" customHeight="1" x14ac:dyDescent="0.25">
      <c r="B3" s="180" t="s">
        <v>1</v>
      </c>
      <c r="C3" s="181" t="s">
        <v>2</v>
      </c>
      <c r="D3" s="181" t="s">
        <v>4</v>
      </c>
      <c r="E3" s="181" t="s">
        <v>5</v>
      </c>
      <c r="F3" s="181" t="s">
        <v>7</v>
      </c>
      <c r="G3" s="181" t="s">
        <v>8</v>
      </c>
      <c r="H3" s="181" t="s">
        <v>9</v>
      </c>
      <c r="I3" s="182" t="s">
        <v>10</v>
      </c>
    </row>
    <row r="4" spans="2:9" ht="30" customHeight="1" x14ac:dyDescent="0.25">
      <c r="B4" s="183">
        <f>BaşlangıçSaati</f>
        <v>0.41666666666666669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4" t="s">
        <v>46</v>
      </c>
      <c r="I4" s="185" t="s">
        <v>13</v>
      </c>
    </row>
    <row r="5" spans="2:9" ht="30" customHeight="1" x14ac:dyDescent="0.25">
      <c r="B5" s="186">
        <f>B4+TIME(0,Aralık,0)</f>
        <v>0.4375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4" t="s">
        <v>46</v>
      </c>
      <c r="I5" s="451" t="s">
        <v>235</v>
      </c>
    </row>
    <row r="6" spans="2:9" ht="30" customHeight="1" x14ac:dyDescent="0.25">
      <c r="B6" s="187">
        <f t="shared" ref="B6:B33" si="0">B5+TIME(0,Aralık,0)</f>
        <v>0.45833333333333331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4" t="s">
        <v>46</v>
      </c>
      <c r="I6" s="451"/>
    </row>
    <row r="7" spans="2:9" ht="30" customHeight="1" x14ac:dyDescent="0.25">
      <c r="B7" s="186">
        <f t="shared" si="0"/>
        <v>0.47916666666666663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4" t="s">
        <v>46</v>
      </c>
      <c r="I7" s="451"/>
    </row>
    <row r="8" spans="2:9" ht="30" customHeight="1" x14ac:dyDescent="0.25">
      <c r="B8" s="187">
        <f t="shared" si="0"/>
        <v>0.49999999999999994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4" t="s">
        <v>46</v>
      </c>
      <c r="I8" s="451"/>
    </row>
    <row r="9" spans="2:9" ht="30" customHeight="1" x14ac:dyDescent="0.25">
      <c r="B9" s="186">
        <f t="shared" si="0"/>
        <v>0.52083333333333326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4" t="s">
        <v>46</v>
      </c>
      <c r="I9" s="451"/>
    </row>
    <row r="10" spans="2:9" ht="30" customHeight="1" x14ac:dyDescent="0.25">
      <c r="B10" s="187">
        <f t="shared" si="0"/>
        <v>0.54166666666666663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4" t="s">
        <v>46</v>
      </c>
      <c r="I10" s="451"/>
    </row>
    <row r="11" spans="2:9" ht="30" customHeight="1" x14ac:dyDescent="0.25">
      <c r="B11" s="186">
        <f t="shared" si="0"/>
        <v>0.5625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4" t="s">
        <v>46</v>
      </c>
      <c r="I11" s="188"/>
    </row>
    <row r="12" spans="2:9" ht="30" customHeight="1" x14ac:dyDescent="0.25">
      <c r="B12" s="187">
        <f t="shared" si="0"/>
        <v>0.58333333333333337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4" t="s">
        <v>46</v>
      </c>
      <c r="I12" s="189" t="s">
        <v>37</v>
      </c>
    </row>
    <row r="13" spans="2:9" ht="30" customHeight="1" x14ac:dyDescent="0.25">
      <c r="B13" s="186">
        <f t="shared" si="0"/>
        <v>0.60416666666666674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4" t="s">
        <v>46</v>
      </c>
      <c r="I13" s="185"/>
    </row>
    <row r="14" spans="2:9" ht="30" customHeight="1" x14ac:dyDescent="0.25">
      <c r="B14" s="187">
        <f t="shared" si="0"/>
        <v>0.62500000000000011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4" t="s">
        <v>46</v>
      </c>
      <c r="H14" s="190" t="s">
        <v>43</v>
      </c>
      <c r="I14" s="189" t="s">
        <v>38</v>
      </c>
    </row>
    <row r="15" spans="2:9" ht="30" customHeight="1" x14ac:dyDescent="0.25">
      <c r="B15" s="186">
        <f t="shared" si="0"/>
        <v>0.64583333333333348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4" t="s">
        <v>46</v>
      </c>
      <c r="H15" s="188"/>
      <c r="I15" s="185"/>
    </row>
    <row r="16" spans="2:9" ht="30" customHeight="1" x14ac:dyDescent="0.25">
      <c r="B16" s="187">
        <f t="shared" si="0"/>
        <v>0.66666666666666685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4" t="s">
        <v>46</v>
      </c>
      <c r="H16" s="188"/>
      <c r="I16" s="190" t="s">
        <v>11</v>
      </c>
    </row>
    <row r="17" spans="2:9" ht="30" customHeight="1" x14ac:dyDescent="0.25">
      <c r="B17" s="187">
        <f t="shared" si="0"/>
        <v>0.68750000000000022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4" t="s">
        <v>46</v>
      </c>
      <c r="H17" s="191" t="s">
        <v>12</v>
      </c>
      <c r="I17" s="185"/>
    </row>
    <row r="18" spans="2:9" ht="30" customHeight="1" x14ac:dyDescent="0.25">
      <c r="B18" s="187">
        <f t="shared" si="0"/>
        <v>0.70833333333333359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4" t="s">
        <v>46</v>
      </c>
      <c r="H18" s="188"/>
      <c r="I18" s="190" t="s">
        <v>16</v>
      </c>
    </row>
    <row r="19" spans="2:9" ht="30" customHeight="1" x14ac:dyDescent="0.25">
      <c r="B19" s="187">
        <f t="shared" si="0"/>
        <v>0.72916666666666696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4" t="s">
        <v>46</v>
      </c>
      <c r="H19" s="188"/>
      <c r="I19" s="185"/>
    </row>
    <row r="20" spans="2:9" ht="30" customHeight="1" x14ac:dyDescent="0.25">
      <c r="B20" s="187">
        <f t="shared" si="0"/>
        <v>0.75000000000000033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9" t="s">
        <v>37</v>
      </c>
      <c r="I20" s="184" t="s">
        <v>39</v>
      </c>
    </row>
    <row r="21" spans="2:9" ht="30" customHeight="1" x14ac:dyDescent="0.25">
      <c r="B21" s="187">
        <f t="shared" si="0"/>
        <v>0.7708333333333337</v>
      </c>
      <c r="C21" s="185"/>
      <c r="D21" s="185"/>
      <c r="E21" s="185"/>
      <c r="F21" s="185"/>
      <c r="G21" s="185"/>
      <c r="H21" s="185"/>
      <c r="I21" s="188"/>
    </row>
    <row r="22" spans="2:9" ht="30" customHeight="1" x14ac:dyDescent="0.25">
      <c r="B22" s="187">
        <f t="shared" si="0"/>
        <v>0.79166666666666707</v>
      </c>
      <c r="C22" s="189" t="s">
        <v>38</v>
      </c>
      <c r="D22" s="189" t="s">
        <v>38</v>
      </c>
      <c r="E22" s="189" t="s">
        <v>38</v>
      </c>
      <c r="F22" s="189" t="s">
        <v>38</v>
      </c>
      <c r="G22" s="189" t="s">
        <v>38</v>
      </c>
      <c r="H22" s="189" t="s">
        <v>38</v>
      </c>
      <c r="I22" s="184" t="s">
        <v>40</v>
      </c>
    </row>
    <row r="23" spans="2:9" ht="30" customHeight="1" x14ac:dyDescent="0.25">
      <c r="B23" s="187">
        <f t="shared" si="0"/>
        <v>0.81250000000000044</v>
      </c>
      <c r="C23" s="185"/>
      <c r="D23" s="185"/>
      <c r="E23" s="185"/>
      <c r="F23" s="185"/>
      <c r="G23" s="185"/>
      <c r="H23" s="185"/>
      <c r="I23" s="185"/>
    </row>
    <row r="24" spans="2:9" ht="30" customHeight="1" x14ac:dyDescent="0.25">
      <c r="B24" s="187">
        <f t="shared" si="0"/>
        <v>0.83333333333333381</v>
      </c>
      <c r="C24" s="190" t="s">
        <v>11</v>
      </c>
      <c r="D24" s="190" t="s">
        <v>16</v>
      </c>
      <c r="E24" s="190" t="s">
        <v>11</v>
      </c>
      <c r="F24" s="190" t="s">
        <v>16</v>
      </c>
      <c r="G24" s="190" t="s">
        <v>11</v>
      </c>
      <c r="H24" s="190" t="s">
        <v>16</v>
      </c>
      <c r="I24" s="185"/>
    </row>
    <row r="25" spans="2:9" ht="30" customHeight="1" x14ac:dyDescent="0.25">
      <c r="B25" s="187">
        <f t="shared" si="0"/>
        <v>0.85416666666666718</v>
      </c>
      <c r="C25" s="188"/>
      <c r="D25" s="188"/>
      <c r="E25" s="188"/>
      <c r="F25" s="188"/>
      <c r="G25" s="188"/>
      <c r="H25" s="185"/>
      <c r="I25" s="185"/>
    </row>
    <row r="26" spans="2:9" ht="30" customHeight="1" x14ac:dyDescent="0.25">
      <c r="B26" s="187">
        <f t="shared" si="0"/>
        <v>0.87500000000000056</v>
      </c>
      <c r="C26" s="184" t="s">
        <v>39</v>
      </c>
      <c r="D26" s="184" t="s">
        <v>44</v>
      </c>
      <c r="E26" s="184" t="s">
        <v>45</v>
      </c>
      <c r="F26" s="184" t="s">
        <v>39</v>
      </c>
      <c r="G26" s="184" t="s">
        <v>44</v>
      </c>
      <c r="H26" s="190" t="s">
        <v>43</v>
      </c>
      <c r="I26" s="185"/>
    </row>
    <row r="27" spans="2:9" ht="30" customHeight="1" x14ac:dyDescent="0.25">
      <c r="B27" s="187">
        <f t="shared" si="0"/>
        <v>0.89583333333333393</v>
      </c>
      <c r="C27" s="188"/>
      <c r="D27" s="188"/>
      <c r="E27" s="188"/>
      <c r="F27" s="188"/>
      <c r="G27" s="188"/>
      <c r="H27" s="185"/>
      <c r="I27" s="185"/>
    </row>
    <row r="28" spans="2:9" ht="30" customHeight="1" x14ac:dyDescent="0.25">
      <c r="B28" s="187">
        <f t="shared" si="0"/>
        <v>0.9166666666666673</v>
      </c>
      <c r="C28" s="184" t="s">
        <v>40</v>
      </c>
      <c r="D28" s="184" t="s">
        <v>41</v>
      </c>
      <c r="E28" s="184" t="s">
        <v>42</v>
      </c>
      <c r="F28" s="184" t="s">
        <v>40</v>
      </c>
      <c r="G28" s="184" t="s">
        <v>41</v>
      </c>
      <c r="H28" s="184" t="s">
        <v>45</v>
      </c>
      <c r="I28" s="188"/>
    </row>
    <row r="29" spans="2:9" ht="30" customHeight="1" x14ac:dyDescent="0.25">
      <c r="B29" s="187">
        <f t="shared" si="0"/>
        <v>0.93750000000000067</v>
      </c>
      <c r="C29" s="188"/>
      <c r="D29" s="188"/>
      <c r="E29" s="185"/>
      <c r="F29" s="185"/>
      <c r="G29" s="185"/>
      <c r="H29" s="188"/>
      <c r="I29" s="188"/>
    </row>
    <row r="30" spans="2:9" ht="30" customHeight="1" x14ac:dyDescent="0.25">
      <c r="B30" s="187">
        <f t="shared" si="0"/>
        <v>0.95833333333333404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90" t="s">
        <v>43</v>
      </c>
      <c r="H30" s="184" t="s">
        <v>42</v>
      </c>
      <c r="I30" s="185"/>
    </row>
    <row r="31" spans="2:9" ht="30" customHeight="1" x14ac:dyDescent="0.25">
      <c r="B31" s="187">
        <f t="shared" si="0"/>
        <v>0.97916666666666741</v>
      </c>
      <c r="C31" s="188"/>
      <c r="D31" s="188"/>
      <c r="E31" s="188"/>
      <c r="F31" s="188"/>
      <c r="G31" s="188"/>
      <c r="H31" s="184" t="s">
        <v>44</v>
      </c>
      <c r="I31" s="185"/>
    </row>
    <row r="32" spans="2:9" ht="30" customHeight="1" x14ac:dyDescent="0.25">
      <c r="B32" s="187">
        <f t="shared" si="0"/>
        <v>1.0000000000000007</v>
      </c>
      <c r="C32" s="188"/>
      <c r="D32" s="192"/>
      <c r="E32" s="185"/>
      <c r="F32" s="188"/>
      <c r="G32" s="188"/>
      <c r="H32" s="188"/>
      <c r="I32" s="185"/>
    </row>
    <row r="33" spans="2:9" ht="30" customHeight="1" x14ac:dyDescent="0.25">
      <c r="B33" s="187">
        <f t="shared" si="0"/>
        <v>1.0208333333333339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91" t="s">
        <v>12</v>
      </c>
      <c r="H33" s="184" t="s">
        <v>41</v>
      </c>
      <c r="I33" s="185"/>
    </row>
  </sheetData>
  <mergeCells count="3">
    <mergeCell ref="B1:D1"/>
    <mergeCell ref="E1:F1"/>
    <mergeCell ref="I5:I10"/>
  </mergeCells>
  <dataValidations count="9">
    <dataValidation allowBlank="1" showInputMessage="1" showErrorMessage="1" prompt="Bu hücreye dönem ismini girin" sqref="E1:F1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I3"/>
    <dataValidation allowBlank="1" showInputMessage="1" showErrorMessage="1" prompt="Bu çalışma kitabının başlığı bu hücrededir. Sağdaki hücreye dönem ismini girin" sqref="B1:D1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D1" workbookViewId="0">
      <selection activeCell="H5" sqref="H5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193" t="s">
        <v>15</v>
      </c>
      <c r="D1" s="194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5" t="s">
        <v>13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95" t="s">
        <v>235</v>
      </c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95" t="s">
        <v>235</v>
      </c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95" t="s">
        <v>235</v>
      </c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95" t="s">
        <v>235</v>
      </c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95" t="s">
        <v>235</v>
      </c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95" t="s">
        <v>235</v>
      </c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8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9" t="s">
        <v>37</v>
      </c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5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90" t="s">
        <v>11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91" t="s">
        <v>12</v>
      </c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37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16</v>
      </c>
      <c r="C22" s="184" t="s">
        <v>42</v>
      </c>
      <c r="D22" s="190" t="s">
        <v>16</v>
      </c>
      <c r="E22" s="184" t="s">
        <v>42</v>
      </c>
      <c r="F22" s="190" t="s">
        <v>16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11</v>
      </c>
      <c r="C24" s="190" t="s">
        <v>11</v>
      </c>
      <c r="D24" s="190" t="s">
        <v>11</v>
      </c>
      <c r="E24" s="190" t="s">
        <v>11</v>
      </c>
      <c r="F24" s="190" t="s">
        <v>11</v>
      </c>
      <c r="G24" s="190" t="s">
        <v>11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42</v>
      </c>
      <c r="E28" s="184" t="s">
        <v>40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43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92"/>
      <c r="D32" s="185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91" t="s">
        <v>12</v>
      </c>
      <c r="C33" s="191" t="s">
        <v>12</v>
      </c>
      <c r="D33" s="191" t="s">
        <v>12</v>
      </c>
      <c r="E33" s="191" t="s">
        <v>12</v>
      </c>
      <c r="F33" s="191" t="s">
        <v>12</v>
      </c>
      <c r="G33" s="184" t="s">
        <v>41</v>
      </c>
      <c r="H33" s="18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6"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196" t="s">
        <v>15</v>
      </c>
      <c r="D1" s="197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5" t="s">
        <v>13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5" t="s">
        <v>13</v>
      </c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5" t="s">
        <v>13</v>
      </c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5" t="s">
        <v>13</v>
      </c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5" t="s">
        <v>13</v>
      </c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5" t="s">
        <v>13</v>
      </c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5" t="s">
        <v>13</v>
      </c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8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9" t="s">
        <v>37</v>
      </c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5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90" t="s">
        <v>11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91" t="s">
        <v>12</v>
      </c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37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16</v>
      </c>
      <c r="C22" s="184" t="s">
        <v>42</v>
      </c>
      <c r="D22" s="190" t="s">
        <v>16</v>
      </c>
      <c r="E22" s="184" t="s">
        <v>42</v>
      </c>
      <c r="F22" s="190" t="s">
        <v>16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11</v>
      </c>
      <c r="C24" s="190" t="s">
        <v>11</v>
      </c>
      <c r="D24" s="190" t="s">
        <v>11</v>
      </c>
      <c r="E24" s="190" t="s">
        <v>11</v>
      </c>
      <c r="F24" s="190" t="s">
        <v>11</v>
      </c>
      <c r="G24" s="190" t="s">
        <v>11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42</v>
      </c>
      <c r="E28" s="184" t="s">
        <v>40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263</v>
      </c>
      <c r="C30" s="190" t="s">
        <v>263</v>
      </c>
      <c r="D30" s="190" t="s">
        <v>263</v>
      </c>
      <c r="E30" s="190" t="s">
        <v>263</v>
      </c>
      <c r="F30" s="190" t="s">
        <v>263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92"/>
      <c r="D32" s="185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91" t="s">
        <v>12</v>
      </c>
      <c r="C33" s="191" t="s">
        <v>12</v>
      </c>
      <c r="D33" s="185"/>
      <c r="E33" s="191" t="s">
        <v>12</v>
      </c>
      <c r="F33" s="188"/>
      <c r="G33" s="184" t="s">
        <v>41</v>
      </c>
      <c r="H33" s="18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" workbookViewId="0">
      <selection activeCell="G17" sqref="G17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198" t="s">
        <v>15</v>
      </c>
      <c r="D1" s="199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451" t="s">
        <v>235</v>
      </c>
      <c r="H4" s="451" t="s">
        <v>235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452"/>
      <c r="H5" s="452"/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452"/>
      <c r="H6" s="452"/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2"/>
      <c r="H7" s="452"/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2"/>
      <c r="H8" s="452"/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3"/>
      <c r="H9" s="452"/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8"/>
      <c r="H10" s="185" t="s">
        <v>13</v>
      </c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8"/>
      <c r="H11" s="188"/>
    </row>
    <row r="12" spans="1:8" x14ac:dyDescent="0.25">
      <c r="A12" s="187">
        <f t="shared" si="0"/>
        <v>0.58333333333333337</v>
      </c>
      <c r="B12" s="454" t="s">
        <v>268</v>
      </c>
      <c r="C12" s="454" t="s">
        <v>268</v>
      </c>
      <c r="D12" s="454" t="s">
        <v>268</v>
      </c>
      <c r="E12" s="454" t="s">
        <v>268</v>
      </c>
      <c r="F12" s="454" t="s">
        <v>268</v>
      </c>
      <c r="G12" s="188"/>
      <c r="H12" s="189" t="s">
        <v>37</v>
      </c>
    </row>
    <row r="13" spans="1:8" x14ac:dyDescent="0.25">
      <c r="A13" s="186">
        <f t="shared" si="0"/>
        <v>0.60416666666666674</v>
      </c>
      <c r="B13" s="444"/>
      <c r="C13" s="444"/>
      <c r="D13" s="444"/>
      <c r="E13" s="444"/>
      <c r="F13" s="444"/>
      <c r="G13" s="188"/>
      <c r="H13" s="185"/>
    </row>
    <row r="14" spans="1:8" x14ac:dyDescent="0.25">
      <c r="A14" s="187">
        <f t="shared" si="0"/>
        <v>0.62500000000000011</v>
      </c>
      <c r="B14" s="445"/>
      <c r="C14" s="445"/>
      <c r="D14" s="445"/>
      <c r="E14" s="445"/>
      <c r="F14" s="445"/>
      <c r="G14" s="188"/>
      <c r="H14" s="188"/>
    </row>
    <row r="15" spans="1:8" x14ac:dyDescent="0.25">
      <c r="A15" s="186">
        <f t="shared" si="0"/>
        <v>0.64583333333333348</v>
      </c>
      <c r="B15" s="185" t="s">
        <v>13</v>
      </c>
      <c r="C15" s="185" t="s">
        <v>13</v>
      </c>
      <c r="D15" s="185" t="s">
        <v>13</v>
      </c>
      <c r="E15" s="185" t="s">
        <v>13</v>
      </c>
      <c r="F15" s="185" t="s">
        <v>13</v>
      </c>
      <c r="G15" s="188"/>
      <c r="H15" s="185"/>
    </row>
    <row r="16" spans="1:8" x14ac:dyDescent="0.25">
      <c r="A16" s="187">
        <f t="shared" si="0"/>
        <v>0.66666666666666685</v>
      </c>
      <c r="B16" s="190" t="s">
        <v>266</v>
      </c>
      <c r="C16" s="190" t="s">
        <v>266</v>
      </c>
      <c r="D16" s="190" t="s">
        <v>266</v>
      </c>
      <c r="E16" s="190" t="s">
        <v>266</v>
      </c>
      <c r="F16" s="190" t="s">
        <v>266</v>
      </c>
      <c r="G16" s="188"/>
      <c r="H16" s="188"/>
    </row>
    <row r="17" spans="1:8" x14ac:dyDescent="0.25">
      <c r="A17" s="187">
        <f t="shared" si="0"/>
        <v>0.68750000000000022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191" t="s">
        <v>12</v>
      </c>
      <c r="H17" s="188"/>
    </row>
    <row r="18" spans="1:8" x14ac:dyDescent="0.25">
      <c r="A18" s="187">
        <f t="shared" si="0"/>
        <v>0.70833333333333359</v>
      </c>
      <c r="B18" s="190" t="s">
        <v>267</v>
      </c>
      <c r="C18" s="190" t="s">
        <v>267</v>
      </c>
      <c r="D18" s="190" t="s">
        <v>267</v>
      </c>
      <c r="E18" s="190" t="s">
        <v>267</v>
      </c>
      <c r="F18" s="190" t="s">
        <v>267</v>
      </c>
      <c r="G18" s="188"/>
      <c r="H18" s="188"/>
    </row>
    <row r="19" spans="1:8" x14ac:dyDescent="0.25">
      <c r="A19" s="187">
        <f t="shared" si="0"/>
        <v>0.72916666666666696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8"/>
      <c r="H19" s="188"/>
    </row>
    <row r="20" spans="1:8" x14ac:dyDescent="0.25">
      <c r="A20" s="187">
        <f t="shared" si="0"/>
        <v>0.75000000000000033</v>
      </c>
      <c r="B20" s="189" t="s">
        <v>37</v>
      </c>
      <c r="C20" s="189" t="s">
        <v>37</v>
      </c>
      <c r="D20" s="189" t="s">
        <v>37</v>
      </c>
      <c r="E20" s="189" t="s">
        <v>37</v>
      </c>
      <c r="F20" s="189" t="s">
        <v>37</v>
      </c>
      <c r="G20" s="189" t="s">
        <v>37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265</v>
      </c>
      <c r="C22" s="184" t="s">
        <v>42</v>
      </c>
      <c r="D22" s="190" t="s">
        <v>265</v>
      </c>
      <c r="E22" s="184" t="s">
        <v>42</v>
      </c>
      <c r="F22" s="190" t="s">
        <v>265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11</v>
      </c>
      <c r="C24" s="190" t="s">
        <v>11</v>
      </c>
      <c r="D24" s="190" t="s">
        <v>11</v>
      </c>
      <c r="E24" s="190" t="s">
        <v>11</v>
      </c>
      <c r="F24" s="190" t="s">
        <v>11</v>
      </c>
      <c r="G24" s="190" t="s">
        <v>11</v>
      </c>
      <c r="H24" s="190" t="s">
        <v>11</v>
      </c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90" t="s">
        <v>265</v>
      </c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42</v>
      </c>
      <c r="E28" s="184" t="s">
        <v>40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43</v>
      </c>
      <c r="C30" s="190" t="s">
        <v>43</v>
      </c>
      <c r="D30" s="190" t="s">
        <v>43</v>
      </c>
      <c r="E30" s="190" t="s">
        <v>43</v>
      </c>
      <c r="F30" s="190" t="s">
        <v>43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92"/>
      <c r="D32" s="185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85"/>
      <c r="C33" s="185"/>
      <c r="D33" s="185"/>
      <c r="E33" s="191" t="s">
        <v>12</v>
      </c>
      <c r="F33" s="191" t="s">
        <v>12</v>
      </c>
      <c r="G33" s="184" t="s">
        <v>41</v>
      </c>
      <c r="H33" s="185"/>
    </row>
  </sheetData>
  <mergeCells count="7">
    <mergeCell ref="H4:H9"/>
    <mergeCell ref="G4:G9"/>
    <mergeCell ref="B12:B14"/>
    <mergeCell ref="C12:C14"/>
    <mergeCell ref="D12:D14"/>
    <mergeCell ref="E12:E14"/>
    <mergeCell ref="F12:F1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200" t="s">
        <v>15</v>
      </c>
      <c r="D1" s="201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184" t="s">
        <v>46</v>
      </c>
      <c r="H4" s="185" t="s">
        <v>13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184" t="s">
        <v>46</v>
      </c>
      <c r="H5" s="185" t="s">
        <v>13</v>
      </c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184" t="s">
        <v>46</v>
      </c>
      <c r="H6" s="185" t="s">
        <v>13</v>
      </c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184" t="s">
        <v>46</v>
      </c>
      <c r="H7" s="185" t="s">
        <v>13</v>
      </c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184" t="s">
        <v>46</v>
      </c>
      <c r="H8" s="185" t="s">
        <v>13</v>
      </c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184" t="s">
        <v>46</v>
      </c>
      <c r="H9" s="185" t="s">
        <v>13</v>
      </c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4" t="s">
        <v>46</v>
      </c>
      <c r="H10" s="185" t="s">
        <v>13</v>
      </c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4" t="s">
        <v>46</v>
      </c>
      <c r="H11" s="188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4" t="s">
        <v>46</v>
      </c>
      <c r="H12" s="189" t="s">
        <v>269</v>
      </c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4" t="s">
        <v>46</v>
      </c>
      <c r="H13" s="185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90" t="s">
        <v>267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8"/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269</v>
      </c>
      <c r="C20" s="189" t="s">
        <v>269</v>
      </c>
      <c r="D20" s="189" t="s">
        <v>269</v>
      </c>
      <c r="E20" s="189" t="s">
        <v>269</v>
      </c>
      <c r="F20" s="189" t="s">
        <v>269</v>
      </c>
      <c r="G20" s="189" t="s">
        <v>269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16</v>
      </c>
      <c r="C22" s="184" t="s">
        <v>42</v>
      </c>
      <c r="D22" s="190" t="s">
        <v>16</v>
      </c>
      <c r="E22" s="184" t="s">
        <v>42</v>
      </c>
      <c r="F22" s="190" t="s">
        <v>16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267</v>
      </c>
      <c r="C24" s="190" t="s">
        <v>267</v>
      </c>
      <c r="D24" s="190" t="s">
        <v>267</v>
      </c>
      <c r="E24" s="190" t="s">
        <v>267</v>
      </c>
      <c r="F24" s="190" t="s">
        <v>267</v>
      </c>
      <c r="G24" s="190" t="s">
        <v>267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42</v>
      </c>
      <c r="E28" s="184" t="s">
        <v>40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270</v>
      </c>
      <c r="C30" s="190" t="s">
        <v>270</v>
      </c>
      <c r="D30" s="190" t="s">
        <v>270</v>
      </c>
      <c r="E30" s="190" t="s">
        <v>270</v>
      </c>
      <c r="F30" s="190" t="s">
        <v>270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92"/>
      <c r="D32" s="185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88"/>
      <c r="C33" s="188"/>
      <c r="D33" s="188"/>
      <c r="E33" s="188"/>
      <c r="F33" s="188"/>
      <c r="G33" s="184" t="s">
        <v>41</v>
      </c>
      <c r="H33" s="18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202" t="s">
        <v>15</v>
      </c>
      <c r="D1" s="203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27" x14ac:dyDescent="0.25">
      <c r="A4" s="183">
        <f>BaşlangıçSaati</f>
        <v>0.41666666666666669</v>
      </c>
      <c r="B4" s="184" t="s">
        <v>46</v>
      </c>
      <c r="C4" s="184" t="s">
        <v>46</v>
      </c>
      <c r="D4" s="185"/>
      <c r="E4" s="184" t="s">
        <v>45</v>
      </c>
      <c r="F4" s="184" t="s">
        <v>46</v>
      </c>
      <c r="G4" s="455" t="s">
        <v>274</v>
      </c>
      <c r="H4" s="185" t="s">
        <v>13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5"/>
      <c r="E5" s="188"/>
      <c r="F5" s="184" t="s">
        <v>46</v>
      </c>
      <c r="G5" s="455"/>
      <c r="H5" s="185" t="s">
        <v>13</v>
      </c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5"/>
      <c r="E6" s="184" t="s">
        <v>42</v>
      </c>
      <c r="F6" s="184" t="s">
        <v>46</v>
      </c>
      <c r="G6" s="455"/>
      <c r="H6" s="185" t="s">
        <v>13</v>
      </c>
    </row>
    <row r="7" spans="1:8" ht="27" x14ac:dyDescent="0.25">
      <c r="A7" s="186">
        <f t="shared" si="0"/>
        <v>0.47916666666666663</v>
      </c>
      <c r="B7" s="184" t="s">
        <v>46</v>
      </c>
      <c r="C7" s="184" t="s">
        <v>46</v>
      </c>
      <c r="D7" s="185"/>
      <c r="E7" s="184" t="s">
        <v>44</v>
      </c>
      <c r="F7" s="191" t="s">
        <v>12</v>
      </c>
      <c r="G7" s="455"/>
      <c r="H7" s="185" t="s">
        <v>13</v>
      </c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5"/>
      <c r="E8" s="184" t="s">
        <v>46</v>
      </c>
      <c r="F8" s="184" t="s">
        <v>46</v>
      </c>
      <c r="G8" s="455"/>
      <c r="H8" s="185" t="s">
        <v>13</v>
      </c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5"/>
      <c r="E9" s="184" t="s">
        <v>46</v>
      </c>
      <c r="F9" s="184" t="s">
        <v>46</v>
      </c>
      <c r="G9" s="455"/>
      <c r="H9" s="185" t="s">
        <v>13</v>
      </c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5"/>
      <c r="E10" s="191" t="s">
        <v>12</v>
      </c>
      <c r="F10" s="189" t="s">
        <v>38</v>
      </c>
      <c r="G10" s="455"/>
      <c r="H10" s="185" t="s">
        <v>13</v>
      </c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5"/>
      <c r="E11" s="185"/>
      <c r="F11" s="184" t="s">
        <v>46</v>
      </c>
      <c r="G11" s="455"/>
      <c r="H11" s="188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5"/>
      <c r="E12" s="185"/>
      <c r="F12" s="184" t="s">
        <v>46</v>
      </c>
      <c r="G12" s="455"/>
      <c r="H12" s="189" t="s">
        <v>269</v>
      </c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5"/>
      <c r="E13" s="185"/>
      <c r="F13" s="184" t="s">
        <v>46</v>
      </c>
      <c r="G13" s="455"/>
      <c r="H13" s="185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5"/>
      <c r="E14" s="185"/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5"/>
      <c r="E15" s="191" t="s">
        <v>12</v>
      </c>
      <c r="F15" s="191" t="s">
        <v>12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5"/>
      <c r="E16" s="184" t="s">
        <v>46</v>
      </c>
      <c r="F16" s="184" t="s">
        <v>46</v>
      </c>
      <c r="G16" s="188"/>
      <c r="H16" s="190" t="s">
        <v>267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5"/>
      <c r="E17" s="184" t="s">
        <v>46</v>
      </c>
      <c r="F17" s="184" t="s">
        <v>46</v>
      </c>
      <c r="G17" s="188"/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5"/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5"/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269</v>
      </c>
      <c r="C20" s="189" t="s">
        <v>269</v>
      </c>
      <c r="D20" s="189" t="s">
        <v>37</v>
      </c>
      <c r="E20" s="189" t="s">
        <v>37</v>
      </c>
      <c r="F20" s="189" t="s">
        <v>37</v>
      </c>
      <c r="G20" s="189" t="s">
        <v>269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16</v>
      </c>
      <c r="C22" s="184" t="s">
        <v>42</v>
      </c>
      <c r="D22" s="190" t="s">
        <v>16</v>
      </c>
      <c r="E22" s="184" t="s">
        <v>42</v>
      </c>
      <c r="F22" s="190" t="s">
        <v>16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267</v>
      </c>
      <c r="C24" s="190" t="s">
        <v>267</v>
      </c>
      <c r="D24" s="190" t="s">
        <v>11</v>
      </c>
      <c r="E24" s="190" t="s">
        <v>11</v>
      </c>
      <c r="F24" s="190" t="s">
        <v>11</v>
      </c>
      <c r="G24" s="190" t="s">
        <v>267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5"/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5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5"/>
      <c r="E28" s="184" t="s">
        <v>272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270</v>
      </c>
      <c r="C30" s="190" t="s">
        <v>270</v>
      </c>
      <c r="D30" s="190" t="s">
        <v>271</v>
      </c>
      <c r="E30" s="190" t="s">
        <v>273</v>
      </c>
      <c r="F30" s="190" t="s">
        <v>273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92"/>
      <c r="D32" s="185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88"/>
      <c r="C33" s="188"/>
      <c r="D33" s="188"/>
      <c r="E33" s="188"/>
      <c r="F33" s="188"/>
      <c r="G33" s="184" t="s">
        <v>41</v>
      </c>
      <c r="H33" s="185"/>
    </row>
  </sheetData>
  <mergeCells count="1">
    <mergeCell ref="G4:G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204" t="s">
        <v>15</v>
      </c>
      <c r="D1" s="205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455" t="s">
        <v>275</v>
      </c>
      <c r="H4" s="455" t="s">
        <v>276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455"/>
      <c r="H5" s="455"/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455"/>
      <c r="H6" s="455"/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90" t="s">
        <v>267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8"/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269</v>
      </c>
      <c r="C20" s="189" t="s">
        <v>269</v>
      </c>
      <c r="D20" s="189" t="s">
        <v>269</v>
      </c>
      <c r="E20" s="189" t="s">
        <v>269</v>
      </c>
      <c r="F20" s="189" t="s">
        <v>269</v>
      </c>
      <c r="G20" s="189" t="s">
        <v>269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16</v>
      </c>
      <c r="C22" s="190" t="s">
        <v>16</v>
      </c>
      <c r="D22" s="190" t="s">
        <v>16</v>
      </c>
      <c r="E22" s="190" t="s">
        <v>16</v>
      </c>
      <c r="F22" s="190" t="s">
        <v>16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267</v>
      </c>
      <c r="C24" s="190" t="s">
        <v>267</v>
      </c>
      <c r="D24" s="190" t="s">
        <v>267</v>
      </c>
      <c r="E24" s="190" t="s">
        <v>267</v>
      </c>
      <c r="F24" s="190" t="s">
        <v>267</v>
      </c>
      <c r="G24" s="190" t="s">
        <v>267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42</v>
      </c>
      <c r="E28" s="184" t="s">
        <v>272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273</v>
      </c>
      <c r="C30" s="190" t="s">
        <v>273</v>
      </c>
      <c r="D30" s="190" t="s">
        <v>273</v>
      </c>
      <c r="E30" s="190" t="s">
        <v>273</v>
      </c>
      <c r="F30" s="190" t="s">
        <v>273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9" t="s">
        <v>277</v>
      </c>
      <c r="C32" s="189" t="s">
        <v>277</v>
      </c>
      <c r="D32" s="189" t="s">
        <v>277</v>
      </c>
      <c r="E32" s="189" t="s">
        <v>277</v>
      </c>
      <c r="F32" s="189" t="s">
        <v>277</v>
      </c>
      <c r="G32" s="188"/>
      <c r="H32" s="185"/>
    </row>
    <row r="33" spans="1:8" x14ac:dyDescent="0.25">
      <c r="A33" s="187">
        <f t="shared" si="0"/>
        <v>1.0208333333333339</v>
      </c>
      <c r="B33" s="188"/>
      <c r="C33" s="188"/>
      <c r="D33" s="188"/>
      <c r="E33" s="188"/>
      <c r="F33" s="188"/>
      <c r="G33" s="184" t="s">
        <v>41</v>
      </c>
      <c r="H33" s="185"/>
    </row>
  </sheetData>
  <mergeCells count="2">
    <mergeCell ref="G4:G13"/>
    <mergeCell ref="H4:H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206" t="s">
        <v>15</v>
      </c>
      <c r="D1" s="207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455" t="s">
        <v>275</v>
      </c>
      <c r="H4" s="188"/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455"/>
      <c r="H5" s="188"/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455"/>
      <c r="H6" s="188"/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189" t="s">
        <v>37</v>
      </c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188"/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188"/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190" t="s">
        <v>273</v>
      </c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188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188"/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188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90" t="s">
        <v>267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8"/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278</v>
      </c>
      <c r="C20" s="189" t="s">
        <v>278</v>
      </c>
      <c r="D20" s="189" t="s">
        <v>278</v>
      </c>
      <c r="E20" s="189" t="s">
        <v>278</v>
      </c>
      <c r="F20" s="189" t="s">
        <v>278</v>
      </c>
      <c r="G20" s="189" t="s">
        <v>278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16</v>
      </c>
      <c r="C22" s="190" t="s">
        <v>16</v>
      </c>
      <c r="D22" s="190" t="s">
        <v>16</v>
      </c>
      <c r="E22" s="190" t="s">
        <v>16</v>
      </c>
      <c r="F22" s="190" t="s">
        <v>16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267</v>
      </c>
      <c r="C24" s="190" t="s">
        <v>267</v>
      </c>
      <c r="D24" s="190" t="s">
        <v>267</v>
      </c>
      <c r="E24" s="190" t="s">
        <v>267</v>
      </c>
      <c r="F24" s="190" t="s">
        <v>267</v>
      </c>
      <c r="G24" s="190" t="s">
        <v>267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42</v>
      </c>
      <c r="E28" s="184" t="s">
        <v>40</v>
      </c>
      <c r="F28" s="184" t="s">
        <v>41</v>
      </c>
      <c r="G28" s="184" t="s">
        <v>45</v>
      </c>
      <c r="H28" s="188"/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x14ac:dyDescent="0.25">
      <c r="A30" s="187">
        <f t="shared" si="0"/>
        <v>0.95833333333333404</v>
      </c>
      <c r="B30" s="190" t="s">
        <v>273</v>
      </c>
      <c r="C30" s="190" t="s">
        <v>273</v>
      </c>
      <c r="D30" s="190" t="s">
        <v>273</v>
      </c>
      <c r="E30" s="190" t="s">
        <v>273</v>
      </c>
      <c r="F30" s="190" t="s">
        <v>273</v>
      </c>
      <c r="G30" s="184" t="s">
        <v>42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88"/>
      <c r="D32" s="188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88"/>
      <c r="C33" s="188"/>
      <c r="D33" s="188"/>
      <c r="E33" s="188"/>
      <c r="F33" s="188"/>
      <c r="G33" s="184" t="s">
        <v>41</v>
      </c>
      <c r="H33" s="185"/>
    </row>
  </sheetData>
  <mergeCells count="1">
    <mergeCell ref="G4:G1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4" workbookViewId="0">
      <selection activeCell="C19" sqref="C19:C23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208" t="s">
        <v>15</v>
      </c>
      <c r="D1" s="209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456" t="s">
        <v>290</v>
      </c>
      <c r="C4" s="456" t="s">
        <v>289</v>
      </c>
      <c r="D4" s="456" t="s">
        <v>291</v>
      </c>
      <c r="E4" s="456" t="s">
        <v>279</v>
      </c>
      <c r="F4" s="456" t="s">
        <v>280</v>
      </c>
      <c r="G4" s="456" t="s">
        <v>285</v>
      </c>
      <c r="H4" s="456" t="s">
        <v>287</v>
      </c>
    </row>
    <row r="5" spans="1:8" x14ac:dyDescent="0.25">
      <c r="A5" s="186">
        <f>A4+TIME(0,Aralık,0)</f>
        <v>0.4375</v>
      </c>
      <c r="B5" s="444"/>
      <c r="C5" s="444"/>
      <c r="D5" s="444"/>
      <c r="E5" s="444"/>
      <c r="F5" s="444"/>
      <c r="G5" s="444"/>
      <c r="H5" s="444"/>
    </row>
    <row r="6" spans="1:8" x14ac:dyDescent="0.25">
      <c r="A6" s="187">
        <f t="shared" ref="A6:A37" si="0">A5+TIME(0,Aralık,0)</f>
        <v>0.45833333333333331</v>
      </c>
      <c r="B6" s="444"/>
      <c r="C6" s="444"/>
      <c r="D6" s="444"/>
      <c r="E6" s="444"/>
      <c r="F6" s="444"/>
      <c r="G6" s="444"/>
      <c r="H6" s="444"/>
    </row>
    <row r="7" spans="1:8" x14ac:dyDescent="0.25">
      <c r="A7" s="186">
        <f t="shared" si="0"/>
        <v>0.47916666666666663</v>
      </c>
      <c r="B7" s="444"/>
      <c r="C7" s="444"/>
      <c r="D7" s="444"/>
      <c r="E7" s="444"/>
      <c r="F7" s="444"/>
      <c r="G7" s="444"/>
      <c r="H7" s="444"/>
    </row>
    <row r="8" spans="1:8" x14ac:dyDescent="0.25">
      <c r="A8" s="187">
        <f t="shared" si="0"/>
        <v>0.49999999999999994</v>
      </c>
      <c r="B8" s="445"/>
      <c r="C8" s="445"/>
      <c r="D8" s="445"/>
      <c r="E8" s="445"/>
      <c r="F8" s="445"/>
      <c r="G8" s="445"/>
      <c r="H8" s="445"/>
    </row>
    <row r="9" spans="1:8" x14ac:dyDescent="0.25">
      <c r="A9" s="186">
        <f t="shared" si="0"/>
        <v>0.52083333333333326</v>
      </c>
      <c r="B9" s="188"/>
      <c r="C9" s="188"/>
      <c r="D9" s="188"/>
      <c r="E9" s="188"/>
      <c r="F9" s="188"/>
      <c r="G9" s="188"/>
      <c r="H9" s="188"/>
    </row>
    <row r="10" spans="1:8" x14ac:dyDescent="0.25">
      <c r="A10" s="187">
        <f t="shared" si="0"/>
        <v>0.54166666666666663</v>
      </c>
      <c r="B10" s="190" t="s">
        <v>293</v>
      </c>
      <c r="C10" s="190" t="s">
        <v>293</v>
      </c>
      <c r="D10" s="190" t="s">
        <v>293</v>
      </c>
      <c r="E10" s="190" t="s">
        <v>293</v>
      </c>
      <c r="F10" s="190" t="s">
        <v>293</v>
      </c>
      <c r="G10" s="190" t="s">
        <v>293</v>
      </c>
      <c r="H10" s="190" t="s">
        <v>292</v>
      </c>
    </row>
    <row r="11" spans="1:8" x14ac:dyDescent="0.25">
      <c r="A11" s="186">
        <f t="shared" si="0"/>
        <v>0.5625</v>
      </c>
      <c r="B11" s="188"/>
      <c r="C11" s="188"/>
      <c r="D11" s="188"/>
      <c r="E11" s="188"/>
      <c r="F11" s="188"/>
      <c r="G11" s="188"/>
      <c r="H11" s="188"/>
    </row>
    <row r="12" spans="1:8" x14ac:dyDescent="0.25">
      <c r="A12" s="187">
        <f t="shared" si="0"/>
        <v>0.58333333333333337</v>
      </c>
      <c r="B12" s="188"/>
      <c r="C12" s="188"/>
      <c r="D12" s="188"/>
      <c r="E12" s="188"/>
      <c r="F12" s="188"/>
      <c r="G12" s="188"/>
      <c r="H12" s="188"/>
    </row>
    <row r="13" spans="1:8" x14ac:dyDescent="0.25">
      <c r="A13" s="186">
        <f t="shared" si="0"/>
        <v>0.60416666666666674</v>
      </c>
      <c r="B13" s="188"/>
      <c r="C13" s="188"/>
      <c r="D13" s="188"/>
      <c r="E13" s="188"/>
      <c r="F13" s="188"/>
      <c r="G13" s="188"/>
      <c r="H13" s="188"/>
    </row>
    <row r="14" spans="1:8" ht="40.5" x14ac:dyDescent="0.25">
      <c r="A14" s="187">
        <f t="shared" si="0"/>
        <v>0.62500000000000011</v>
      </c>
      <c r="B14" s="190" t="s">
        <v>294</v>
      </c>
      <c r="C14" s="190" t="s">
        <v>306</v>
      </c>
      <c r="D14" s="210" t="s">
        <v>314</v>
      </c>
      <c r="E14" s="210" t="s">
        <v>315</v>
      </c>
      <c r="F14" s="190" t="s">
        <v>316</v>
      </c>
      <c r="G14" s="190" t="s">
        <v>316</v>
      </c>
      <c r="H14" s="190" t="s">
        <v>316</v>
      </c>
    </row>
    <row r="15" spans="1:8" x14ac:dyDescent="0.25">
      <c r="A15" s="186">
        <f t="shared" si="0"/>
        <v>0.64583333333333348</v>
      </c>
      <c r="B15" s="188"/>
      <c r="C15" s="188"/>
      <c r="D15" s="188"/>
      <c r="E15" s="188"/>
      <c r="F15" s="188"/>
      <c r="G15" s="188"/>
      <c r="H15" s="185"/>
    </row>
    <row r="16" spans="1:8" x14ac:dyDescent="0.25">
      <c r="A16" s="187">
        <f t="shared" si="0"/>
        <v>0.66666666666666685</v>
      </c>
      <c r="B16" s="188"/>
      <c r="C16" s="188"/>
      <c r="D16" s="188"/>
      <c r="E16" s="188"/>
      <c r="F16" s="188"/>
      <c r="G16" s="188"/>
      <c r="H16" s="188"/>
    </row>
    <row r="17" spans="1:8" x14ac:dyDescent="0.25">
      <c r="A17" s="187">
        <f t="shared" si="0"/>
        <v>0.68750000000000022</v>
      </c>
      <c r="B17" s="190" t="s">
        <v>295</v>
      </c>
      <c r="C17" s="188"/>
      <c r="D17" s="188"/>
      <c r="E17" s="188"/>
      <c r="F17" s="188"/>
      <c r="G17" s="188"/>
      <c r="H17" s="188"/>
    </row>
    <row r="18" spans="1:8" x14ac:dyDescent="0.25">
      <c r="A18" s="187">
        <f t="shared" si="0"/>
        <v>0.70833333333333359</v>
      </c>
      <c r="B18" s="188"/>
      <c r="C18" s="188"/>
      <c r="D18" s="188"/>
      <c r="E18" s="188"/>
      <c r="F18" s="188"/>
      <c r="G18" s="188"/>
      <c r="H18" s="188"/>
    </row>
    <row r="19" spans="1:8" x14ac:dyDescent="0.25">
      <c r="A19" s="187">
        <f t="shared" si="0"/>
        <v>0.72916666666666696</v>
      </c>
      <c r="B19" s="457" t="s">
        <v>298</v>
      </c>
      <c r="C19" s="457" t="s">
        <v>297</v>
      </c>
      <c r="D19" s="457" t="s">
        <v>299</v>
      </c>
      <c r="E19" s="457" t="s">
        <v>302</v>
      </c>
      <c r="F19" s="457" t="s">
        <v>303</v>
      </c>
      <c r="G19" s="454" t="s">
        <v>316</v>
      </c>
      <c r="H19" s="188"/>
    </row>
    <row r="20" spans="1:8" x14ac:dyDescent="0.25">
      <c r="A20" s="187">
        <f t="shared" si="0"/>
        <v>0.75000000000000033</v>
      </c>
      <c r="B20" s="444"/>
      <c r="C20" s="444"/>
      <c r="D20" s="444"/>
      <c r="E20" s="444"/>
      <c r="F20" s="444"/>
      <c r="G20" s="444"/>
      <c r="H20" s="188"/>
    </row>
    <row r="21" spans="1:8" x14ac:dyDescent="0.25">
      <c r="A21" s="187">
        <f t="shared" si="0"/>
        <v>0.7708333333333337</v>
      </c>
      <c r="B21" s="444"/>
      <c r="C21" s="444"/>
      <c r="D21" s="444"/>
      <c r="E21" s="444"/>
      <c r="F21" s="444"/>
      <c r="G21" s="444"/>
      <c r="H21" s="188"/>
    </row>
    <row r="22" spans="1:8" x14ac:dyDescent="0.25">
      <c r="A22" s="187">
        <f t="shared" si="0"/>
        <v>0.79166666666666707</v>
      </c>
      <c r="B22" s="444"/>
      <c r="C22" s="444"/>
      <c r="D22" s="444"/>
      <c r="E22" s="444"/>
      <c r="F22" s="444"/>
      <c r="G22" s="444"/>
      <c r="H22" s="188"/>
    </row>
    <row r="23" spans="1:8" x14ac:dyDescent="0.25">
      <c r="A23" s="187">
        <f t="shared" si="0"/>
        <v>0.81250000000000044</v>
      </c>
      <c r="B23" s="444"/>
      <c r="C23" s="444"/>
      <c r="D23" s="444"/>
      <c r="E23" s="444"/>
      <c r="F23" s="444"/>
      <c r="G23" s="445"/>
      <c r="H23" s="185"/>
    </row>
    <row r="24" spans="1:8" x14ac:dyDescent="0.25">
      <c r="A24" s="187">
        <f t="shared" si="0"/>
        <v>0.83333333333333381</v>
      </c>
      <c r="B24" s="188"/>
      <c r="C24" s="188"/>
      <c r="D24" s="188"/>
      <c r="E24" s="188"/>
      <c r="F24" s="188"/>
      <c r="G24" s="188"/>
      <c r="H24" s="188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5"/>
    </row>
    <row r="26" spans="1:8" ht="54" x14ac:dyDescent="0.25">
      <c r="A26" s="187">
        <f t="shared" si="0"/>
        <v>0.87500000000000056</v>
      </c>
      <c r="B26" s="190" t="s">
        <v>296</v>
      </c>
      <c r="C26" s="184" t="s">
        <v>307</v>
      </c>
      <c r="D26" s="184" t="s">
        <v>312</v>
      </c>
      <c r="E26" s="184" t="s">
        <v>313</v>
      </c>
      <c r="F26" s="211" t="s">
        <v>12</v>
      </c>
      <c r="G26" s="211" t="s">
        <v>12</v>
      </c>
      <c r="H26" s="211" t="s">
        <v>12</v>
      </c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x14ac:dyDescent="0.25">
      <c r="A28" s="187">
        <f t="shared" si="0"/>
        <v>0.9166666666666673</v>
      </c>
      <c r="B28" s="188"/>
      <c r="C28" s="188"/>
      <c r="D28" s="188"/>
      <c r="E28" s="188"/>
      <c r="F28" s="188"/>
      <c r="G28" s="188"/>
      <c r="H28" s="188"/>
    </row>
    <row r="29" spans="1:8" ht="40.5" x14ac:dyDescent="0.25">
      <c r="A29" s="187">
        <f t="shared" si="0"/>
        <v>0.93750000000000067</v>
      </c>
      <c r="B29" s="184" t="s">
        <v>305</v>
      </c>
      <c r="C29" s="190" t="s">
        <v>308</v>
      </c>
      <c r="D29" s="190" t="s">
        <v>308</v>
      </c>
      <c r="E29" s="190" t="s">
        <v>308</v>
      </c>
      <c r="F29" s="190" t="s">
        <v>308</v>
      </c>
      <c r="G29" s="190" t="s">
        <v>309</v>
      </c>
      <c r="H29" s="190" t="s">
        <v>310</v>
      </c>
    </row>
    <row r="30" spans="1:8" x14ac:dyDescent="0.25">
      <c r="A30" s="187">
        <f t="shared" si="0"/>
        <v>0.95833333333333404</v>
      </c>
      <c r="B30" s="188"/>
      <c r="C30" s="188"/>
      <c r="D30" s="188"/>
      <c r="E30" s="188"/>
      <c r="F30" s="188"/>
      <c r="G30" s="188"/>
      <c r="H30" s="185"/>
    </row>
    <row r="31" spans="1:8" x14ac:dyDescent="0.25">
      <c r="A31" s="187">
        <f t="shared" si="0"/>
        <v>0.97916666666666741</v>
      </c>
      <c r="B31" s="211" t="s">
        <v>12</v>
      </c>
      <c r="C31" s="188"/>
      <c r="D31" s="188"/>
      <c r="E31" s="188"/>
      <c r="F31" s="188"/>
      <c r="G31" s="188"/>
      <c r="H31" s="185"/>
    </row>
    <row r="32" spans="1:8" x14ac:dyDescent="0.25">
      <c r="A32" s="187">
        <f t="shared" si="0"/>
        <v>1.0000000000000007</v>
      </c>
      <c r="B32" s="456" t="s">
        <v>288</v>
      </c>
      <c r="C32" s="456" t="s">
        <v>283</v>
      </c>
      <c r="D32" s="456" t="s">
        <v>282</v>
      </c>
      <c r="E32" s="456" t="s">
        <v>281</v>
      </c>
      <c r="F32" s="456" t="s">
        <v>284</v>
      </c>
      <c r="G32" s="456" t="s">
        <v>286</v>
      </c>
      <c r="H32" s="188"/>
    </row>
    <row r="33" spans="1:8" x14ac:dyDescent="0.25">
      <c r="A33" s="187">
        <f t="shared" si="0"/>
        <v>1.0208333333333339</v>
      </c>
      <c r="B33" s="444"/>
      <c r="C33" s="444"/>
      <c r="D33" s="444"/>
      <c r="E33" s="444"/>
      <c r="F33" s="444"/>
      <c r="G33" s="444"/>
      <c r="H33" s="185"/>
    </row>
    <row r="34" spans="1:8" x14ac:dyDescent="0.25">
      <c r="A34" s="187">
        <f t="shared" si="0"/>
        <v>1.0416666666666672</v>
      </c>
      <c r="B34" s="444"/>
      <c r="C34" s="444"/>
      <c r="D34" s="444"/>
      <c r="E34" s="444"/>
      <c r="F34" s="444"/>
      <c r="G34" s="444"/>
      <c r="H34" s="185"/>
    </row>
    <row r="35" spans="1:8" x14ac:dyDescent="0.25">
      <c r="A35" s="187">
        <f t="shared" si="0"/>
        <v>1.0625000000000004</v>
      </c>
      <c r="B35" s="444"/>
      <c r="C35" s="444"/>
      <c r="D35" s="444"/>
      <c r="E35" s="444"/>
      <c r="F35" s="444"/>
      <c r="G35" s="444"/>
      <c r="H35" s="185"/>
    </row>
    <row r="36" spans="1:8" x14ac:dyDescent="0.25">
      <c r="A36" s="187">
        <f t="shared" si="0"/>
        <v>1.0833333333333337</v>
      </c>
      <c r="B36" s="445"/>
      <c r="C36" s="445"/>
      <c r="D36" s="445"/>
      <c r="E36" s="445"/>
      <c r="F36" s="445"/>
      <c r="G36" s="445"/>
      <c r="H36" s="185"/>
    </row>
    <row r="37" spans="1:8" x14ac:dyDescent="0.25">
      <c r="A37" s="187">
        <f t="shared" si="0"/>
        <v>1.104166666666667</v>
      </c>
      <c r="B37" s="188"/>
      <c r="C37" s="188"/>
      <c r="D37" s="188"/>
      <c r="E37" s="188"/>
      <c r="F37" s="188"/>
      <c r="G37" s="188"/>
      <c r="H37" s="185"/>
    </row>
  </sheetData>
  <mergeCells count="19">
    <mergeCell ref="C32:C36"/>
    <mergeCell ref="B19:B23"/>
    <mergeCell ref="E19:E23"/>
    <mergeCell ref="C19:C23"/>
    <mergeCell ref="B4:B8"/>
    <mergeCell ref="C4:C8"/>
    <mergeCell ref="B32:B36"/>
    <mergeCell ref="H4:H8"/>
    <mergeCell ref="D32:D36"/>
    <mergeCell ref="E32:E36"/>
    <mergeCell ref="F32:F36"/>
    <mergeCell ref="G32:G36"/>
    <mergeCell ref="D19:D23"/>
    <mergeCell ref="D4:D8"/>
    <mergeCell ref="F4:F8"/>
    <mergeCell ref="G19:G23"/>
    <mergeCell ref="E4:E8"/>
    <mergeCell ref="F19:F23"/>
    <mergeCell ref="G4:G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" workbookViewId="0">
      <selection activeCell="C33" sqref="C33"/>
    </sheetView>
  </sheetViews>
  <sheetFormatPr defaultColWidth="9" defaultRowHeight="13.5" x14ac:dyDescent="0.25"/>
  <cols>
    <col min="1" max="1" width="10.5703125" customWidth="1"/>
    <col min="2" max="8" width="18.78515625" customWidth="1"/>
    <col min="9" max="256" width="10" customWidth="1"/>
  </cols>
  <sheetData>
    <row r="1" spans="1:8" ht="36.5" x14ac:dyDescent="0.25">
      <c r="A1" s="212" t="s">
        <v>15</v>
      </c>
      <c r="D1" s="213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.15" customHeight="1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458" t="s">
        <v>317</v>
      </c>
      <c r="H4" s="458" t="s">
        <v>235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455"/>
      <c r="H5" s="444"/>
    </row>
    <row r="6" spans="1:8" x14ac:dyDescent="0.25">
      <c r="A6" s="187">
        <f t="shared" ref="A6:A37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455"/>
      <c r="H6" s="444"/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44"/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9"/>
      <c r="H8" s="444"/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188"/>
      <c r="H9" s="444"/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8"/>
      <c r="H10" s="444"/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8"/>
      <c r="H11" s="445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8"/>
      <c r="H12" s="188"/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8"/>
      <c r="H13" s="188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211" t="s">
        <v>12</v>
      </c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214" t="s">
        <v>323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8"/>
      <c r="H17" s="188"/>
    </row>
    <row r="18" spans="1:8" x14ac:dyDescent="0.25">
      <c r="A18" s="187">
        <f t="shared" si="0"/>
        <v>0.70833333333333359</v>
      </c>
      <c r="B18" s="188"/>
      <c r="C18" s="188"/>
      <c r="D18" s="188"/>
      <c r="E18" s="188"/>
      <c r="F18" s="188"/>
      <c r="G18" s="188"/>
      <c r="H18" s="214" t="s">
        <v>267</v>
      </c>
    </row>
    <row r="19" spans="1:8" ht="14.15" customHeight="1" x14ac:dyDescent="0.25">
      <c r="A19" s="187">
        <f t="shared" si="0"/>
        <v>0.72916666666666696</v>
      </c>
      <c r="B19" s="215" t="s">
        <v>318</v>
      </c>
      <c r="C19" s="215" t="s">
        <v>318</v>
      </c>
      <c r="D19" s="215" t="s">
        <v>318</v>
      </c>
      <c r="E19" s="215" t="s">
        <v>318</v>
      </c>
      <c r="F19" s="215" t="s">
        <v>318</v>
      </c>
      <c r="G19" s="454" t="s">
        <v>316</v>
      </c>
      <c r="H19" s="188"/>
    </row>
    <row r="20" spans="1:8" x14ac:dyDescent="0.25">
      <c r="A20" s="187">
        <f t="shared" si="0"/>
        <v>0.75000000000000033</v>
      </c>
      <c r="B20" s="188"/>
      <c r="C20" s="188"/>
      <c r="D20" s="188"/>
      <c r="E20" s="188"/>
      <c r="F20" s="188"/>
      <c r="G20" s="444"/>
      <c r="H20" s="188"/>
    </row>
    <row r="21" spans="1:8" x14ac:dyDescent="0.25">
      <c r="A21" s="187">
        <f t="shared" si="0"/>
        <v>0.7708333333333337</v>
      </c>
      <c r="B21" s="184" t="s">
        <v>41</v>
      </c>
      <c r="C21" s="184" t="s">
        <v>41</v>
      </c>
      <c r="D21" s="184" t="s">
        <v>319</v>
      </c>
      <c r="E21" s="454" t="s">
        <v>316</v>
      </c>
      <c r="F21" s="454" t="s">
        <v>316</v>
      </c>
      <c r="G21" s="444"/>
      <c r="H21" s="188"/>
    </row>
    <row r="22" spans="1:8" x14ac:dyDescent="0.25">
      <c r="A22" s="187">
        <f t="shared" si="0"/>
        <v>0.79166666666666707</v>
      </c>
      <c r="B22" s="188"/>
      <c r="C22" s="188"/>
      <c r="D22" s="188"/>
      <c r="E22" s="444"/>
      <c r="F22" s="444"/>
      <c r="G22" s="444"/>
      <c r="H22" s="188"/>
    </row>
    <row r="23" spans="1:8" x14ac:dyDescent="0.25">
      <c r="A23" s="187">
        <f t="shared" si="0"/>
        <v>0.81250000000000044</v>
      </c>
      <c r="B23" s="188"/>
      <c r="C23" s="188"/>
      <c r="D23" s="454" t="s">
        <v>316</v>
      </c>
      <c r="E23" s="444"/>
      <c r="F23" s="444"/>
      <c r="G23" s="445"/>
      <c r="H23" s="185"/>
    </row>
    <row r="24" spans="1:8" x14ac:dyDescent="0.25">
      <c r="A24" s="187">
        <f t="shared" si="0"/>
        <v>0.83333333333333381</v>
      </c>
      <c r="B24" s="184" t="s">
        <v>320</v>
      </c>
      <c r="C24" s="216" t="s">
        <v>322</v>
      </c>
      <c r="D24" s="444"/>
      <c r="E24" s="444"/>
      <c r="F24" s="444"/>
      <c r="G24" s="188"/>
      <c r="H24" s="188"/>
    </row>
    <row r="25" spans="1:8" x14ac:dyDescent="0.25">
      <c r="A25" s="187">
        <f t="shared" si="0"/>
        <v>0.85416666666666718</v>
      </c>
      <c r="B25" s="188"/>
      <c r="C25" s="188"/>
      <c r="D25" s="444"/>
      <c r="E25" s="445"/>
      <c r="F25" s="445"/>
      <c r="G25" s="185"/>
      <c r="H25" s="185"/>
    </row>
    <row r="26" spans="1:8" x14ac:dyDescent="0.25">
      <c r="A26" s="187">
        <f t="shared" si="0"/>
        <v>0.87500000000000056</v>
      </c>
      <c r="B26" s="214" t="s">
        <v>321</v>
      </c>
      <c r="C26" s="214" t="s">
        <v>43</v>
      </c>
      <c r="D26" s="444"/>
      <c r="E26" s="188"/>
      <c r="F26" s="188"/>
      <c r="G26" s="188"/>
      <c r="H26" s="188"/>
    </row>
    <row r="27" spans="1:8" x14ac:dyDescent="0.25">
      <c r="A27" s="187">
        <f t="shared" si="0"/>
        <v>0.89583333333333393</v>
      </c>
      <c r="B27" s="188"/>
      <c r="C27" s="188"/>
      <c r="D27" s="445"/>
      <c r="E27" s="216" t="s">
        <v>322</v>
      </c>
      <c r="F27" s="216" t="s">
        <v>322</v>
      </c>
      <c r="G27" s="185"/>
      <c r="H27" s="185"/>
    </row>
    <row r="28" spans="1:8" x14ac:dyDescent="0.25">
      <c r="A28" s="187">
        <f t="shared" si="0"/>
        <v>0.9166666666666673</v>
      </c>
      <c r="B28" s="211" t="s">
        <v>12</v>
      </c>
      <c r="C28" s="211" t="s">
        <v>12</v>
      </c>
      <c r="D28" s="188"/>
      <c r="E28" s="188"/>
      <c r="F28" s="188"/>
      <c r="G28" s="211" t="s">
        <v>12</v>
      </c>
      <c r="H28" s="185"/>
    </row>
    <row r="29" spans="1:8" x14ac:dyDescent="0.25">
      <c r="A29" s="187">
        <f t="shared" si="0"/>
        <v>0.93750000000000067</v>
      </c>
      <c r="B29" s="188"/>
      <c r="C29" s="188"/>
      <c r="D29" s="211" t="s">
        <v>12</v>
      </c>
      <c r="E29" s="211" t="s">
        <v>12</v>
      </c>
      <c r="F29" s="211" t="s">
        <v>12</v>
      </c>
      <c r="G29" s="185"/>
      <c r="H29" s="185"/>
    </row>
    <row r="30" spans="1:8" x14ac:dyDescent="0.25">
      <c r="A30" s="187">
        <f t="shared" si="0"/>
        <v>0.95833333333333404</v>
      </c>
      <c r="B30" s="214" t="s">
        <v>266</v>
      </c>
      <c r="C30" s="214" t="s">
        <v>266</v>
      </c>
      <c r="D30" s="188"/>
      <c r="E30" s="188"/>
      <c r="F30" s="185"/>
      <c r="G30" s="214" t="s">
        <v>266</v>
      </c>
      <c r="H30" s="185"/>
    </row>
    <row r="31" spans="1:8" x14ac:dyDescent="0.25">
      <c r="A31" s="187">
        <f t="shared" si="0"/>
        <v>0.97916666666666741</v>
      </c>
      <c r="B31" s="188"/>
      <c r="C31" s="188"/>
      <c r="D31" s="214" t="s">
        <v>266</v>
      </c>
      <c r="E31" s="214" t="s">
        <v>266</v>
      </c>
      <c r="F31" s="214" t="s">
        <v>266</v>
      </c>
      <c r="G31" s="188"/>
      <c r="H31" s="185"/>
    </row>
    <row r="32" spans="1:8" ht="14.15" customHeight="1" x14ac:dyDescent="0.25">
      <c r="A32" s="187">
        <f t="shared" si="0"/>
        <v>1.0000000000000007</v>
      </c>
      <c r="B32" s="214" t="s">
        <v>267</v>
      </c>
      <c r="C32" s="214" t="s">
        <v>267</v>
      </c>
      <c r="D32" s="188"/>
      <c r="E32" s="188"/>
      <c r="F32" s="188"/>
      <c r="G32" s="214" t="s">
        <v>267</v>
      </c>
      <c r="H32" s="185"/>
    </row>
    <row r="33" spans="1:8" x14ac:dyDescent="0.25">
      <c r="A33" s="187">
        <f t="shared" si="0"/>
        <v>1.0208333333333339</v>
      </c>
      <c r="B33" s="188"/>
      <c r="C33" s="188"/>
      <c r="D33" s="214" t="s">
        <v>267</v>
      </c>
      <c r="E33" s="214" t="s">
        <v>267</v>
      </c>
      <c r="F33" s="214" t="s">
        <v>267</v>
      </c>
      <c r="G33" s="188"/>
      <c r="H33" s="185"/>
    </row>
    <row r="34" spans="1:8" x14ac:dyDescent="0.25">
      <c r="A34" s="187">
        <f t="shared" si="0"/>
        <v>1.0416666666666672</v>
      </c>
      <c r="B34" s="188"/>
      <c r="C34" s="188"/>
      <c r="D34" s="188"/>
      <c r="E34" s="188"/>
      <c r="F34" s="188"/>
      <c r="G34" s="188"/>
      <c r="H34" s="185"/>
    </row>
    <row r="35" spans="1:8" x14ac:dyDescent="0.25">
      <c r="A35" s="187">
        <f t="shared" si="0"/>
        <v>1.0625000000000004</v>
      </c>
      <c r="B35" s="188"/>
      <c r="C35" s="188"/>
      <c r="D35" s="188"/>
      <c r="E35" s="188"/>
      <c r="F35" s="188"/>
      <c r="G35" s="188"/>
      <c r="H35" s="185"/>
    </row>
    <row r="36" spans="1:8" x14ac:dyDescent="0.25">
      <c r="A36" s="187">
        <f t="shared" si="0"/>
        <v>1.0833333333333337</v>
      </c>
      <c r="B36" s="188"/>
      <c r="C36" s="188"/>
      <c r="D36" s="188"/>
      <c r="E36" s="188"/>
      <c r="F36" s="188"/>
      <c r="G36" s="188"/>
      <c r="H36" s="185"/>
    </row>
    <row r="37" spans="1:8" x14ac:dyDescent="0.25">
      <c r="A37" s="187">
        <f t="shared" si="0"/>
        <v>1.104166666666667</v>
      </c>
      <c r="B37" s="188"/>
      <c r="C37" s="188"/>
      <c r="D37" s="188"/>
      <c r="E37" s="188"/>
      <c r="F37" s="188"/>
      <c r="G37" s="188"/>
      <c r="H37" s="185"/>
    </row>
  </sheetData>
  <mergeCells count="6">
    <mergeCell ref="F21:F25"/>
    <mergeCell ref="G19:G23"/>
    <mergeCell ref="H4:H11"/>
    <mergeCell ref="G4:G8"/>
    <mergeCell ref="D23:D27"/>
    <mergeCell ref="E21:E2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38" workbookViewId="0">
      <selection activeCell="D12" sqref="D12"/>
    </sheetView>
  </sheetViews>
  <sheetFormatPr defaultColWidth="9" defaultRowHeight="13.5" x14ac:dyDescent="0.25"/>
  <cols>
    <col min="1" max="1" width="10.5703125" customWidth="1"/>
    <col min="2" max="8" width="18.78515625" customWidth="1"/>
    <col min="9" max="256" width="10" customWidth="1"/>
  </cols>
  <sheetData>
    <row r="1" spans="1:8" ht="36.5" x14ac:dyDescent="0.25">
      <c r="A1" s="217" t="s">
        <v>15</v>
      </c>
      <c r="D1" s="218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.15" customHeight="1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458" t="s">
        <v>317</v>
      </c>
      <c r="H4" s="458" t="s">
        <v>235</v>
      </c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455"/>
      <c r="H5" s="444"/>
    </row>
    <row r="6" spans="1:8" x14ac:dyDescent="0.25">
      <c r="A6" s="187">
        <f t="shared" ref="A6:A37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455"/>
      <c r="H6" s="444"/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44"/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9"/>
      <c r="H8" s="444"/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188"/>
      <c r="H9" s="444"/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188"/>
      <c r="H10" s="444"/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188"/>
      <c r="H11" s="445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188"/>
      <c r="H12" s="188"/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188"/>
      <c r="H13" s="188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8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88"/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8"/>
      <c r="H17" s="188"/>
    </row>
    <row r="18" spans="1:8" x14ac:dyDescent="0.25">
      <c r="A18" s="187">
        <f t="shared" si="0"/>
        <v>0.70833333333333359</v>
      </c>
      <c r="B18" s="188"/>
      <c r="C18" s="188"/>
      <c r="D18" s="188"/>
      <c r="E18" s="188"/>
      <c r="F18" s="188"/>
      <c r="G18" s="188"/>
      <c r="H18" s="188"/>
    </row>
    <row r="19" spans="1:8" ht="14.15" customHeight="1" x14ac:dyDescent="0.25">
      <c r="A19" s="187">
        <f t="shared" si="0"/>
        <v>0.72916666666666696</v>
      </c>
      <c r="B19" s="188"/>
      <c r="C19" s="188"/>
      <c r="D19" s="188"/>
      <c r="E19" s="188"/>
      <c r="F19" s="188"/>
      <c r="G19" s="188"/>
      <c r="H19" s="188"/>
    </row>
    <row r="20" spans="1:8" x14ac:dyDescent="0.25">
      <c r="A20" s="187">
        <f t="shared" si="0"/>
        <v>0.75000000000000033</v>
      </c>
      <c r="B20" s="454" t="s">
        <v>324</v>
      </c>
      <c r="C20" s="454" t="s">
        <v>324</v>
      </c>
      <c r="D20" s="454" t="s">
        <v>324</v>
      </c>
      <c r="E20" s="454" t="s">
        <v>324</v>
      </c>
      <c r="F20" s="454" t="s">
        <v>324</v>
      </c>
      <c r="G20" s="454" t="s">
        <v>324</v>
      </c>
      <c r="H20" s="188"/>
    </row>
    <row r="21" spans="1:8" x14ac:dyDescent="0.25">
      <c r="A21" s="187">
        <f t="shared" si="0"/>
        <v>0.7708333333333337</v>
      </c>
      <c r="B21" s="444"/>
      <c r="C21" s="444"/>
      <c r="D21" s="444"/>
      <c r="E21" s="444"/>
      <c r="F21" s="444"/>
      <c r="G21" s="444"/>
      <c r="H21" s="188"/>
    </row>
    <row r="22" spans="1:8" x14ac:dyDescent="0.25">
      <c r="A22" s="187">
        <f t="shared" si="0"/>
        <v>0.79166666666666707</v>
      </c>
      <c r="B22" s="444"/>
      <c r="C22" s="444"/>
      <c r="D22" s="444"/>
      <c r="E22" s="444"/>
      <c r="F22" s="444"/>
      <c r="G22" s="444"/>
      <c r="H22" s="188"/>
    </row>
    <row r="23" spans="1:8" x14ac:dyDescent="0.25">
      <c r="A23" s="187">
        <f t="shared" si="0"/>
        <v>0.81250000000000044</v>
      </c>
      <c r="B23" s="444"/>
      <c r="C23" s="444"/>
      <c r="D23" s="444"/>
      <c r="E23" s="444"/>
      <c r="F23" s="444"/>
      <c r="G23" s="444"/>
      <c r="H23" s="185"/>
    </row>
    <row r="24" spans="1:8" x14ac:dyDescent="0.25">
      <c r="A24" s="187">
        <f t="shared" si="0"/>
        <v>0.83333333333333381</v>
      </c>
      <c r="B24" s="444"/>
      <c r="C24" s="444"/>
      <c r="D24" s="444"/>
      <c r="E24" s="444"/>
      <c r="F24" s="444"/>
      <c r="G24" s="444"/>
      <c r="H24" s="188"/>
    </row>
    <row r="25" spans="1:8" x14ac:dyDescent="0.25">
      <c r="A25" s="187">
        <f t="shared" si="0"/>
        <v>0.85416666666666718</v>
      </c>
      <c r="B25" s="445"/>
      <c r="C25" s="445"/>
      <c r="D25" s="445"/>
      <c r="E25" s="445"/>
      <c r="F25" s="445"/>
      <c r="G25" s="445"/>
      <c r="H25" s="185"/>
    </row>
    <row r="26" spans="1:8" x14ac:dyDescent="0.25">
      <c r="A26" s="187">
        <f t="shared" si="0"/>
        <v>0.87500000000000056</v>
      </c>
      <c r="B26" s="188"/>
      <c r="C26" s="188"/>
      <c r="D26" s="188"/>
      <c r="E26" s="188"/>
      <c r="F26" s="188"/>
      <c r="G26" s="188"/>
      <c r="H26" s="188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x14ac:dyDescent="0.25">
      <c r="A28" s="187">
        <f t="shared" si="0"/>
        <v>0.9166666666666673</v>
      </c>
      <c r="B28" s="188"/>
      <c r="C28" s="188"/>
      <c r="D28" s="188"/>
      <c r="E28" s="188"/>
      <c r="F28" s="188"/>
      <c r="G28" s="188"/>
      <c r="H28" s="185"/>
    </row>
    <row r="29" spans="1:8" x14ac:dyDescent="0.25">
      <c r="A29" s="187">
        <f t="shared" si="0"/>
        <v>0.93750000000000067</v>
      </c>
      <c r="B29" s="188"/>
      <c r="C29" s="188"/>
      <c r="D29" s="188"/>
      <c r="E29" s="188"/>
      <c r="F29" s="188"/>
      <c r="G29" s="185"/>
      <c r="H29" s="185"/>
    </row>
    <row r="30" spans="1:8" x14ac:dyDescent="0.25">
      <c r="A30" s="187">
        <f t="shared" si="0"/>
        <v>0.95833333333333404</v>
      </c>
      <c r="B30" s="188"/>
      <c r="C30" s="188"/>
      <c r="D30" s="188"/>
      <c r="E30" s="188"/>
      <c r="F30" s="188"/>
      <c r="G30" s="188"/>
      <c r="H30" s="185"/>
    </row>
    <row r="31" spans="1:8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8"/>
      <c r="H31" s="185"/>
    </row>
    <row r="32" spans="1:8" ht="14.15" customHeight="1" x14ac:dyDescent="0.25">
      <c r="A32" s="187">
        <f t="shared" si="0"/>
        <v>1.0000000000000007</v>
      </c>
      <c r="B32" s="214" t="s">
        <v>267</v>
      </c>
      <c r="C32" s="214" t="s">
        <v>267</v>
      </c>
      <c r="D32" s="214" t="s">
        <v>267</v>
      </c>
      <c r="E32" s="214" t="s">
        <v>267</v>
      </c>
      <c r="F32" s="214" t="s">
        <v>267</v>
      </c>
      <c r="G32" s="214" t="s">
        <v>267</v>
      </c>
      <c r="H32" s="185"/>
    </row>
    <row r="33" spans="1:8" x14ac:dyDescent="0.25">
      <c r="A33" s="187">
        <f t="shared" si="0"/>
        <v>1.0208333333333339</v>
      </c>
      <c r="B33" s="188"/>
      <c r="C33" s="188"/>
      <c r="D33" s="188"/>
      <c r="E33" s="188"/>
      <c r="F33" s="188"/>
      <c r="G33" s="188"/>
      <c r="H33" s="185"/>
    </row>
    <row r="34" spans="1:8" x14ac:dyDescent="0.25">
      <c r="A34" s="187">
        <f t="shared" si="0"/>
        <v>1.0416666666666672</v>
      </c>
      <c r="B34" s="188"/>
      <c r="C34" s="188"/>
      <c r="D34" s="188"/>
      <c r="E34" s="188"/>
      <c r="F34" s="188"/>
      <c r="G34" s="188"/>
      <c r="H34" s="185"/>
    </row>
    <row r="35" spans="1:8" x14ac:dyDescent="0.25">
      <c r="A35" s="187">
        <f t="shared" si="0"/>
        <v>1.0625000000000004</v>
      </c>
      <c r="B35" s="188"/>
      <c r="C35" s="188"/>
      <c r="D35" s="188"/>
      <c r="E35" s="188"/>
      <c r="F35" s="188"/>
      <c r="G35" s="188"/>
      <c r="H35" s="185"/>
    </row>
    <row r="36" spans="1:8" x14ac:dyDescent="0.25">
      <c r="A36" s="187">
        <f t="shared" si="0"/>
        <v>1.0833333333333337</v>
      </c>
      <c r="B36" s="188"/>
      <c r="C36" s="188"/>
      <c r="D36" s="188"/>
      <c r="E36" s="188"/>
      <c r="F36" s="188"/>
      <c r="G36" s="188"/>
      <c r="H36" s="185"/>
    </row>
    <row r="37" spans="1:8" x14ac:dyDescent="0.25">
      <c r="A37" s="187">
        <f t="shared" si="0"/>
        <v>1.104166666666667</v>
      </c>
      <c r="B37" s="188"/>
      <c r="C37" s="188"/>
      <c r="D37" s="188"/>
      <c r="E37" s="188"/>
      <c r="F37" s="188"/>
      <c r="G37" s="188"/>
      <c r="H37" s="185"/>
    </row>
  </sheetData>
  <mergeCells count="8">
    <mergeCell ref="H4:H11"/>
    <mergeCell ref="F20:F25"/>
    <mergeCell ref="G20:G25"/>
    <mergeCell ref="G4:G8"/>
    <mergeCell ref="B20:B25"/>
    <mergeCell ref="C20:C25"/>
    <mergeCell ref="D20:D25"/>
    <mergeCell ref="E20:E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18"/>
  <sheetViews>
    <sheetView workbookViewId="0">
      <selection activeCell="C6" sqref="C6:M18"/>
    </sheetView>
  </sheetViews>
  <sheetFormatPr defaultColWidth="10" defaultRowHeight="13.5" x14ac:dyDescent="0.25"/>
  <sheetData>
    <row r="6" spans="3:13" x14ac:dyDescent="0.25">
      <c r="C6" s="460" t="s">
        <v>596</v>
      </c>
      <c r="D6" s="461"/>
      <c r="E6" s="461"/>
      <c r="F6" s="461"/>
      <c r="G6" s="461"/>
      <c r="H6" s="461"/>
      <c r="I6" s="461"/>
      <c r="J6" s="461"/>
      <c r="K6" s="461"/>
      <c r="L6" s="461"/>
      <c r="M6" s="462"/>
    </row>
    <row r="7" spans="3:13" x14ac:dyDescent="0.25">
      <c r="C7" s="463"/>
      <c r="D7" s="464"/>
      <c r="E7" s="464"/>
      <c r="F7" s="464"/>
      <c r="G7" s="464"/>
      <c r="H7" s="464"/>
      <c r="I7" s="464"/>
      <c r="J7" s="464"/>
      <c r="K7" s="464"/>
      <c r="L7" s="464"/>
      <c r="M7" s="465"/>
    </row>
    <row r="8" spans="3:13" x14ac:dyDescent="0.25">
      <c r="C8" s="463"/>
      <c r="D8" s="464"/>
      <c r="E8" s="464"/>
      <c r="F8" s="464"/>
      <c r="G8" s="464"/>
      <c r="H8" s="464"/>
      <c r="I8" s="464"/>
      <c r="J8" s="464"/>
      <c r="K8" s="464"/>
      <c r="L8" s="464"/>
      <c r="M8" s="465"/>
    </row>
    <row r="9" spans="3:13" x14ac:dyDescent="0.25">
      <c r="C9" s="463"/>
      <c r="D9" s="464"/>
      <c r="E9" s="464"/>
      <c r="F9" s="464"/>
      <c r="G9" s="464"/>
      <c r="H9" s="464"/>
      <c r="I9" s="464"/>
      <c r="J9" s="464"/>
      <c r="K9" s="464"/>
      <c r="L9" s="464"/>
      <c r="M9" s="465"/>
    </row>
    <row r="10" spans="3:13" x14ac:dyDescent="0.25">
      <c r="C10" s="463"/>
      <c r="D10" s="464"/>
      <c r="E10" s="464"/>
      <c r="F10" s="464"/>
      <c r="G10" s="464"/>
      <c r="H10" s="464"/>
      <c r="I10" s="464"/>
      <c r="J10" s="464"/>
      <c r="K10" s="464"/>
      <c r="L10" s="464"/>
      <c r="M10" s="465"/>
    </row>
    <row r="11" spans="3:13" x14ac:dyDescent="0.25">
      <c r="C11" s="463"/>
      <c r="D11" s="464"/>
      <c r="E11" s="464"/>
      <c r="F11" s="464"/>
      <c r="G11" s="464"/>
      <c r="H11" s="464"/>
      <c r="I11" s="464"/>
      <c r="J11" s="464"/>
      <c r="K11" s="464"/>
      <c r="L11" s="464"/>
      <c r="M11" s="465"/>
    </row>
    <row r="12" spans="3:13" x14ac:dyDescent="0.25">
      <c r="C12" s="463"/>
      <c r="D12" s="464"/>
      <c r="E12" s="464"/>
      <c r="F12" s="464"/>
      <c r="G12" s="464"/>
      <c r="H12" s="464"/>
      <c r="I12" s="464"/>
      <c r="J12" s="464"/>
      <c r="K12" s="464"/>
      <c r="L12" s="464"/>
      <c r="M12" s="465"/>
    </row>
    <row r="13" spans="3:13" x14ac:dyDescent="0.25">
      <c r="C13" s="463"/>
      <c r="D13" s="464"/>
      <c r="E13" s="464"/>
      <c r="F13" s="464"/>
      <c r="G13" s="464"/>
      <c r="H13" s="464"/>
      <c r="I13" s="464"/>
      <c r="J13" s="464"/>
      <c r="K13" s="464"/>
      <c r="L13" s="464"/>
      <c r="M13" s="465"/>
    </row>
    <row r="14" spans="3:13" x14ac:dyDescent="0.25">
      <c r="C14" s="463"/>
      <c r="D14" s="464"/>
      <c r="E14" s="464"/>
      <c r="F14" s="464"/>
      <c r="G14" s="464"/>
      <c r="H14" s="464"/>
      <c r="I14" s="464"/>
      <c r="J14" s="464"/>
      <c r="K14" s="464"/>
      <c r="L14" s="464"/>
      <c r="M14" s="465"/>
    </row>
    <row r="15" spans="3:13" x14ac:dyDescent="0.25">
      <c r="C15" s="463"/>
      <c r="D15" s="464"/>
      <c r="E15" s="464"/>
      <c r="F15" s="464"/>
      <c r="G15" s="464"/>
      <c r="H15" s="464"/>
      <c r="I15" s="464"/>
      <c r="J15" s="464"/>
      <c r="K15" s="464"/>
      <c r="L15" s="464"/>
      <c r="M15" s="465"/>
    </row>
    <row r="16" spans="3:13" x14ac:dyDescent="0.25">
      <c r="C16" s="463"/>
      <c r="D16" s="464"/>
      <c r="E16" s="464"/>
      <c r="F16" s="464"/>
      <c r="G16" s="464"/>
      <c r="H16" s="464"/>
      <c r="I16" s="464"/>
      <c r="J16" s="464"/>
      <c r="K16" s="464"/>
      <c r="L16" s="464"/>
      <c r="M16" s="465"/>
    </row>
    <row r="17" spans="3:13" x14ac:dyDescent="0.25">
      <c r="C17" s="463"/>
      <c r="D17" s="464"/>
      <c r="E17" s="464"/>
      <c r="F17" s="464"/>
      <c r="G17" s="464"/>
      <c r="H17" s="464"/>
      <c r="I17" s="464"/>
      <c r="J17" s="464"/>
      <c r="K17" s="464"/>
      <c r="L17" s="464"/>
      <c r="M17" s="465"/>
    </row>
    <row r="18" spans="3:13" x14ac:dyDescent="0.25">
      <c r="C18" s="466"/>
      <c r="D18" s="467"/>
      <c r="E18" s="467"/>
      <c r="F18" s="467"/>
      <c r="G18" s="467"/>
      <c r="H18" s="467"/>
      <c r="I18" s="467"/>
      <c r="J18" s="467"/>
      <c r="K18" s="467"/>
      <c r="L18" s="467"/>
      <c r="M18" s="468"/>
    </row>
  </sheetData>
  <mergeCells count="1">
    <mergeCell ref="C6:M1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7"/>
  <sheetViews>
    <sheetView workbookViewId="0">
      <selection activeCell="B5" sqref="B5:L17"/>
    </sheetView>
  </sheetViews>
  <sheetFormatPr defaultColWidth="10" defaultRowHeight="13.5" x14ac:dyDescent="0.25"/>
  <sheetData>
    <row r="5" spans="2:12" x14ac:dyDescent="0.25">
      <c r="B5" s="460" t="s">
        <v>596</v>
      </c>
      <c r="C5" s="461"/>
      <c r="D5" s="461"/>
      <c r="E5" s="461"/>
      <c r="F5" s="461"/>
      <c r="G5" s="461"/>
      <c r="H5" s="461"/>
      <c r="I5" s="461"/>
      <c r="J5" s="461"/>
      <c r="K5" s="461"/>
      <c r="L5" s="462"/>
    </row>
    <row r="6" spans="2:12" x14ac:dyDescent="0.25">
      <c r="B6" s="463"/>
      <c r="C6" s="464"/>
      <c r="D6" s="464"/>
      <c r="E6" s="464"/>
      <c r="F6" s="464"/>
      <c r="G6" s="464"/>
      <c r="H6" s="464"/>
      <c r="I6" s="464"/>
      <c r="J6" s="464"/>
      <c r="K6" s="464"/>
      <c r="L6" s="465"/>
    </row>
    <row r="7" spans="2:12" x14ac:dyDescent="0.25">
      <c r="B7" s="463"/>
      <c r="C7" s="464"/>
      <c r="D7" s="464"/>
      <c r="E7" s="464"/>
      <c r="F7" s="464"/>
      <c r="G7" s="464"/>
      <c r="H7" s="464"/>
      <c r="I7" s="464"/>
      <c r="J7" s="464"/>
      <c r="K7" s="464"/>
      <c r="L7" s="465"/>
    </row>
    <row r="8" spans="2:12" x14ac:dyDescent="0.25">
      <c r="B8" s="463"/>
      <c r="C8" s="464"/>
      <c r="D8" s="464"/>
      <c r="E8" s="464"/>
      <c r="F8" s="464"/>
      <c r="G8" s="464"/>
      <c r="H8" s="464"/>
      <c r="I8" s="464"/>
      <c r="J8" s="464"/>
      <c r="K8" s="464"/>
      <c r="L8" s="465"/>
    </row>
    <row r="9" spans="2:12" x14ac:dyDescent="0.25">
      <c r="B9" s="463"/>
      <c r="C9" s="464"/>
      <c r="D9" s="464"/>
      <c r="E9" s="464"/>
      <c r="F9" s="464"/>
      <c r="G9" s="464"/>
      <c r="H9" s="464"/>
      <c r="I9" s="464"/>
      <c r="J9" s="464"/>
      <c r="K9" s="464"/>
      <c r="L9" s="465"/>
    </row>
    <row r="10" spans="2:12" x14ac:dyDescent="0.25">
      <c r="B10" s="463"/>
      <c r="C10" s="464"/>
      <c r="D10" s="464"/>
      <c r="E10" s="464"/>
      <c r="F10" s="464"/>
      <c r="G10" s="464"/>
      <c r="H10" s="464"/>
      <c r="I10" s="464"/>
      <c r="J10" s="464"/>
      <c r="K10" s="464"/>
      <c r="L10" s="465"/>
    </row>
    <row r="11" spans="2:12" x14ac:dyDescent="0.25">
      <c r="B11" s="463"/>
      <c r="C11" s="464"/>
      <c r="D11" s="464"/>
      <c r="E11" s="464"/>
      <c r="F11" s="464"/>
      <c r="G11" s="464"/>
      <c r="H11" s="464"/>
      <c r="I11" s="464"/>
      <c r="J11" s="464"/>
      <c r="K11" s="464"/>
      <c r="L11" s="465"/>
    </row>
    <row r="12" spans="2:12" x14ac:dyDescent="0.25">
      <c r="B12" s="463"/>
      <c r="C12" s="464"/>
      <c r="D12" s="464"/>
      <c r="E12" s="464"/>
      <c r="F12" s="464"/>
      <c r="G12" s="464"/>
      <c r="H12" s="464"/>
      <c r="I12" s="464"/>
      <c r="J12" s="464"/>
      <c r="K12" s="464"/>
      <c r="L12" s="465"/>
    </row>
    <row r="13" spans="2:12" x14ac:dyDescent="0.25"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5"/>
    </row>
    <row r="14" spans="2:12" x14ac:dyDescent="0.25">
      <c r="B14" s="463"/>
      <c r="C14" s="464"/>
      <c r="D14" s="464"/>
      <c r="E14" s="464"/>
      <c r="F14" s="464"/>
      <c r="G14" s="464"/>
      <c r="H14" s="464"/>
      <c r="I14" s="464"/>
      <c r="J14" s="464"/>
      <c r="K14" s="464"/>
      <c r="L14" s="465"/>
    </row>
    <row r="15" spans="2:12" x14ac:dyDescent="0.25">
      <c r="B15" s="463"/>
      <c r="C15" s="464"/>
      <c r="D15" s="464"/>
      <c r="E15" s="464"/>
      <c r="F15" s="464"/>
      <c r="G15" s="464"/>
      <c r="H15" s="464"/>
      <c r="I15" s="464"/>
      <c r="J15" s="464"/>
      <c r="K15" s="464"/>
      <c r="L15" s="465"/>
    </row>
    <row r="16" spans="2:12" x14ac:dyDescent="0.25">
      <c r="B16" s="463"/>
      <c r="C16" s="464"/>
      <c r="D16" s="464"/>
      <c r="E16" s="464"/>
      <c r="F16" s="464"/>
      <c r="G16" s="464"/>
      <c r="H16" s="464"/>
      <c r="I16" s="464"/>
      <c r="J16" s="464"/>
      <c r="K16" s="464"/>
      <c r="L16" s="465"/>
    </row>
    <row r="17" spans="2:12" x14ac:dyDescent="0.25">
      <c r="B17" s="466"/>
      <c r="C17" s="467"/>
      <c r="D17" s="467"/>
      <c r="E17" s="467"/>
      <c r="F17" s="467"/>
      <c r="G17" s="467"/>
      <c r="H17" s="467"/>
      <c r="I17" s="467"/>
      <c r="J17" s="467"/>
      <c r="K17" s="467"/>
      <c r="L17" s="468"/>
    </row>
  </sheetData>
  <mergeCells count="1">
    <mergeCell ref="B5:L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7" workbookViewId="0">
      <selection activeCell="C26" sqref="C2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219" t="s">
        <v>15</v>
      </c>
      <c r="D1" s="220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183">
        <f>BaşlangıçSaati</f>
        <v>0.41666666666666669</v>
      </c>
      <c r="B4" s="184" t="s">
        <v>46</v>
      </c>
      <c r="C4" s="184" t="s">
        <v>46</v>
      </c>
      <c r="D4" s="184" t="s">
        <v>46</v>
      </c>
      <c r="E4" s="184" t="s">
        <v>46</v>
      </c>
      <c r="F4" s="184" t="s">
        <v>46</v>
      </c>
      <c r="G4" s="455" t="s">
        <v>275</v>
      </c>
      <c r="H4" s="188"/>
    </row>
    <row r="5" spans="1:8" x14ac:dyDescent="0.25">
      <c r="A5" s="186">
        <f>A4+TIME(0,Aralık,0)</f>
        <v>0.4375</v>
      </c>
      <c r="B5" s="184" t="s">
        <v>46</v>
      </c>
      <c r="C5" s="184" t="s">
        <v>46</v>
      </c>
      <c r="D5" s="184" t="s">
        <v>46</v>
      </c>
      <c r="E5" s="184" t="s">
        <v>46</v>
      </c>
      <c r="F5" s="184" t="s">
        <v>46</v>
      </c>
      <c r="G5" s="455"/>
      <c r="H5" s="188"/>
    </row>
    <row r="6" spans="1:8" x14ac:dyDescent="0.25">
      <c r="A6" s="187">
        <f t="shared" ref="A6:A33" si="0">A5+TIME(0,Aralık,0)</f>
        <v>0.45833333333333331</v>
      </c>
      <c r="B6" s="184" t="s">
        <v>46</v>
      </c>
      <c r="C6" s="184" t="s">
        <v>46</v>
      </c>
      <c r="D6" s="184" t="s">
        <v>46</v>
      </c>
      <c r="E6" s="184" t="s">
        <v>46</v>
      </c>
      <c r="F6" s="184" t="s">
        <v>46</v>
      </c>
      <c r="G6" s="455"/>
      <c r="H6" s="188"/>
    </row>
    <row r="7" spans="1:8" x14ac:dyDescent="0.25">
      <c r="A7" s="186">
        <f t="shared" si="0"/>
        <v>0.47916666666666663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188"/>
    </row>
    <row r="8" spans="1:8" x14ac:dyDescent="0.25">
      <c r="A8" s="187">
        <f t="shared" si="0"/>
        <v>0.49999999999999994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188"/>
    </row>
    <row r="9" spans="1:8" x14ac:dyDescent="0.25">
      <c r="A9" s="186">
        <f t="shared" si="0"/>
        <v>0.52083333333333326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188"/>
    </row>
    <row r="10" spans="1:8" x14ac:dyDescent="0.25">
      <c r="A10" s="187">
        <f t="shared" si="0"/>
        <v>0.54166666666666663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188"/>
    </row>
    <row r="11" spans="1:8" x14ac:dyDescent="0.25">
      <c r="A11" s="186">
        <f t="shared" si="0"/>
        <v>0.5625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188"/>
    </row>
    <row r="12" spans="1:8" x14ac:dyDescent="0.25">
      <c r="A12" s="187">
        <f t="shared" si="0"/>
        <v>0.58333333333333337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188"/>
    </row>
    <row r="13" spans="1:8" x14ac:dyDescent="0.25">
      <c r="A13" s="186">
        <f t="shared" si="0"/>
        <v>0.60416666666666674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188"/>
    </row>
    <row r="14" spans="1:8" x14ac:dyDescent="0.25">
      <c r="A14" s="187">
        <f t="shared" si="0"/>
        <v>0.62500000000000011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188"/>
      <c r="H14" s="188"/>
    </row>
    <row r="15" spans="1:8" x14ac:dyDescent="0.25">
      <c r="A15" s="186">
        <f t="shared" si="0"/>
        <v>0.64583333333333348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188"/>
      <c r="H15" s="185"/>
    </row>
    <row r="16" spans="1:8" x14ac:dyDescent="0.25">
      <c r="A16" s="187">
        <f t="shared" si="0"/>
        <v>0.66666666666666685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188"/>
      <c r="H16" s="190" t="s">
        <v>267</v>
      </c>
    </row>
    <row r="17" spans="1:8" x14ac:dyDescent="0.25">
      <c r="A17" s="187">
        <f t="shared" si="0"/>
        <v>0.68750000000000022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188"/>
      <c r="H17" s="185"/>
    </row>
    <row r="18" spans="1:8" x14ac:dyDescent="0.25">
      <c r="A18" s="187">
        <f t="shared" si="0"/>
        <v>0.70833333333333359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188"/>
      <c r="H18" s="190" t="s">
        <v>16</v>
      </c>
    </row>
    <row r="19" spans="1:8" x14ac:dyDescent="0.25">
      <c r="A19" s="187">
        <f t="shared" si="0"/>
        <v>0.72916666666666696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5"/>
    </row>
    <row r="20" spans="1:8" x14ac:dyDescent="0.25">
      <c r="A20" s="187">
        <f t="shared" si="0"/>
        <v>0.75000000000000033</v>
      </c>
      <c r="B20" s="189" t="s">
        <v>278</v>
      </c>
      <c r="C20" s="189" t="s">
        <v>278</v>
      </c>
      <c r="D20" s="189" t="s">
        <v>278</v>
      </c>
      <c r="E20" s="189" t="s">
        <v>278</v>
      </c>
      <c r="F20" s="189" t="s">
        <v>278</v>
      </c>
      <c r="G20" s="189" t="s">
        <v>278</v>
      </c>
      <c r="H20" s="184" t="s">
        <v>39</v>
      </c>
    </row>
    <row r="21" spans="1:8" x14ac:dyDescent="0.25">
      <c r="A21" s="187">
        <f t="shared" si="0"/>
        <v>0.7708333333333337</v>
      </c>
      <c r="B21" s="185"/>
      <c r="C21" s="185"/>
      <c r="D21" s="185"/>
      <c r="E21" s="185"/>
      <c r="F21" s="185"/>
      <c r="G21" s="185"/>
      <c r="H21" s="188"/>
    </row>
    <row r="22" spans="1:8" x14ac:dyDescent="0.25">
      <c r="A22" s="187">
        <f t="shared" si="0"/>
        <v>0.79166666666666707</v>
      </c>
      <c r="B22" s="190" t="s">
        <v>598</v>
      </c>
      <c r="C22" s="190" t="s">
        <v>598</v>
      </c>
      <c r="D22" s="190" t="s">
        <v>598</v>
      </c>
      <c r="E22" s="190" t="s">
        <v>598</v>
      </c>
      <c r="F22" s="190" t="s">
        <v>598</v>
      </c>
      <c r="G22" s="185"/>
      <c r="H22" s="184" t="s">
        <v>40</v>
      </c>
    </row>
    <row r="23" spans="1:8" x14ac:dyDescent="0.25">
      <c r="A23" s="187">
        <f t="shared" si="0"/>
        <v>0.81250000000000044</v>
      </c>
      <c r="B23" s="185"/>
      <c r="C23" s="185"/>
      <c r="D23" s="185"/>
      <c r="E23" s="185"/>
      <c r="F23" s="185"/>
      <c r="G23" s="185"/>
      <c r="H23" s="185"/>
    </row>
    <row r="24" spans="1:8" x14ac:dyDescent="0.25">
      <c r="A24" s="187">
        <f t="shared" si="0"/>
        <v>0.83333333333333381</v>
      </c>
      <c r="B24" s="190" t="s">
        <v>267</v>
      </c>
      <c r="C24" s="190" t="s">
        <v>267</v>
      </c>
      <c r="D24" s="190" t="s">
        <v>267</v>
      </c>
      <c r="E24" s="190" t="s">
        <v>267</v>
      </c>
      <c r="F24" s="190" t="s">
        <v>267</v>
      </c>
      <c r="G24" s="190" t="s">
        <v>267</v>
      </c>
      <c r="H24" s="185"/>
    </row>
    <row r="25" spans="1:8" x14ac:dyDescent="0.25">
      <c r="A25" s="187">
        <f t="shared" si="0"/>
        <v>0.85416666666666718</v>
      </c>
      <c r="B25" s="188"/>
      <c r="C25" s="188"/>
      <c r="D25" s="188"/>
      <c r="E25" s="188"/>
      <c r="F25" s="188"/>
      <c r="G25" s="185"/>
      <c r="H25" s="184" t="s">
        <v>599</v>
      </c>
    </row>
    <row r="26" spans="1:8" ht="27" x14ac:dyDescent="0.25">
      <c r="A26" s="187">
        <f t="shared" si="0"/>
        <v>0.87500000000000056</v>
      </c>
      <c r="B26" s="184" t="s">
        <v>39</v>
      </c>
      <c r="C26" s="184" t="s">
        <v>44</v>
      </c>
      <c r="D26" s="184" t="s">
        <v>45</v>
      </c>
      <c r="E26" s="184" t="s">
        <v>39</v>
      </c>
      <c r="F26" s="184" t="s">
        <v>44</v>
      </c>
      <c r="G26" s="185"/>
      <c r="H26" s="185"/>
    </row>
    <row r="27" spans="1:8" x14ac:dyDescent="0.25">
      <c r="A27" s="187">
        <f t="shared" si="0"/>
        <v>0.89583333333333393</v>
      </c>
      <c r="B27" s="188"/>
      <c r="C27" s="188"/>
      <c r="D27" s="188"/>
      <c r="E27" s="188"/>
      <c r="F27" s="188"/>
      <c r="G27" s="185"/>
      <c r="H27" s="185"/>
    </row>
    <row r="28" spans="1:8" ht="27" x14ac:dyDescent="0.25">
      <c r="A28" s="187">
        <f t="shared" si="0"/>
        <v>0.9166666666666673</v>
      </c>
      <c r="B28" s="184" t="s">
        <v>40</v>
      </c>
      <c r="C28" s="184" t="s">
        <v>41</v>
      </c>
      <c r="D28" s="184" t="s">
        <v>599</v>
      </c>
      <c r="E28" s="184" t="s">
        <v>40</v>
      </c>
      <c r="F28" s="184" t="s">
        <v>41</v>
      </c>
      <c r="G28" s="184" t="s">
        <v>45</v>
      </c>
      <c r="H28" s="184" t="s">
        <v>41</v>
      </c>
    </row>
    <row r="29" spans="1:8" x14ac:dyDescent="0.25">
      <c r="A29" s="187">
        <f t="shared" si="0"/>
        <v>0.93750000000000067</v>
      </c>
      <c r="B29" s="188"/>
      <c r="C29" s="188"/>
      <c r="D29" s="185"/>
      <c r="E29" s="185"/>
      <c r="F29" s="185"/>
      <c r="G29" s="188"/>
      <c r="H29" s="188"/>
    </row>
    <row r="30" spans="1:8" ht="27" x14ac:dyDescent="0.25">
      <c r="A30" s="187">
        <f t="shared" si="0"/>
        <v>0.95833333333333404</v>
      </c>
      <c r="B30" s="190" t="s">
        <v>597</v>
      </c>
      <c r="C30" s="190" t="s">
        <v>597</v>
      </c>
      <c r="D30" s="190" t="s">
        <v>597</v>
      </c>
      <c r="E30" s="190" t="s">
        <v>597</v>
      </c>
      <c r="F30" s="190" t="s">
        <v>597</v>
      </c>
      <c r="G30" s="184" t="s">
        <v>599</v>
      </c>
      <c r="H30" s="185"/>
    </row>
    <row r="31" spans="1:8" ht="27" x14ac:dyDescent="0.25">
      <c r="A31" s="187">
        <f t="shared" si="0"/>
        <v>0.97916666666666741</v>
      </c>
      <c r="B31" s="188"/>
      <c r="C31" s="188"/>
      <c r="D31" s="188"/>
      <c r="E31" s="188"/>
      <c r="F31" s="188"/>
      <c r="G31" s="184" t="s">
        <v>44</v>
      </c>
      <c r="H31" s="185"/>
    </row>
    <row r="32" spans="1:8" x14ac:dyDescent="0.25">
      <c r="A32" s="187">
        <f t="shared" si="0"/>
        <v>1.0000000000000007</v>
      </c>
      <c r="B32" s="188"/>
      <c r="C32" s="188"/>
      <c r="D32" s="188"/>
      <c r="E32" s="188"/>
      <c r="F32" s="188"/>
      <c r="G32" s="188"/>
      <c r="H32" s="185"/>
    </row>
    <row r="33" spans="1:8" x14ac:dyDescent="0.25">
      <c r="A33" s="187">
        <f t="shared" si="0"/>
        <v>1.0208333333333339</v>
      </c>
      <c r="B33" s="188"/>
      <c r="C33" s="188"/>
      <c r="D33" s="188"/>
      <c r="E33" s="188"/>
      <c r="F33" s="188"/>
      <c r="G33" s="184" t="s">
        <v>41</v>
      </c>
      <c r="H33" s="185"/>
    </row>
  </sheetData>
  <mergeCells count="1">
    <mergeCell ref="G4:G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1"/>
  <sheetViews>
    <sheetView zoomScale="80" workbookViewId="0">
      <pane ySplit="1" topLeftCell="A201" activePane="bottomLeft" state="frozen"/>
      <selection pane="bottomLeft" activeCell="B217" sqref="B217"/>
    </sheetView>
  </sheetViews>
  <sheetFormatPr defaultColWidth="9" defaultRowHeight="13.5" x14ac:dyDescent="0.25"/>
  <cols>
    <col min="1" max="1" width="15.42578125" style="2" customWidth="1"/>
    <col min="2" max="2" width="32.78515625" style="242" customWidth="1"/>
    <col min="3" max="3" width="10.92578125" style="2" customWidth="1"/>
    <col min="4" max="4" width="17.78515625" style="2" customWidth="1"/>
    <col min="5" max="256" width="15.42578125" style="2" customWidth="1"/>
  </cols>
  <sheetData>
    <row r="1" spans="1:16" ht="14" x14ac:dyDescent="0.25">
      <c r="A1" s="243"/>
      <c r="B1" s="244"/>
      <c r="C1" s="245">
        <v>44095</v>
      </c>
      <c r="D1" s="245">
        <v>44102</v>
      </c>
      <c r="E1" s="245">
        <v>44109</v>
      </c>
      <c r="F1" s="245">
        <v>44116</v>
      </c>
      <c r="G1" s="245">
        <v>44123</v>
      </c>
      <c r="H1" s="245">
        <v>44130</v>
      </c>
      <c r="I1" s="245">
        <v>44137</v>
      </c>
      <c r="J1" s="245">
        <v>44144</v>
      </c>
      <c r="K1" s="245">
        <v>44151</v>
      </c>
      <c r="L1" s="245">
        <v>44158</v>
      </c>
      <c r="M1" s="245">
        <v>44165</v>
      </c>
      <c r="N1" s="245">
        <v>44172</v>
      </c>
      <c r="O1" s="245">
        <v>44179</v>
      </c>
      <c r="P1" s="246">
        <v>44186</v>
      </c>
    </row>
    <row r="2" spans="1:16" ht="23.5" customHeight="1" x14ac:dyDescent="0.25">
      <c r="A2" s="478" t="s">
        <v>202</v>
      </c>
      <c r="B2" s="247" t="s">
        <v>226</v>
      </c>
      <c r="C2" s="248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</row>
    <row r="3" spans="1:16" ht="23.5" customHeight="1" x14ac:dyDescent="0.25">
      <c r="A3" s="479"/>
      <c r="B3" s="251" t="s">
        <v>144</v>
      </c>
      <c r="C3" s="248"/>
      <c r="D3" s="252">
        <v>30</v>
      </c>
      <c r="E3" s="253">
        <v>30</v>
      </c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</row>
    <row r="4" spans="1:16" ht="14" x14ac:dyDescent="0.25">
      <c r="A4" s="479"/>
      <c r="B4" s="251" t="s">
        <v>145</v>
      </c>
      <c r="C4" s="256"/>
      <c r="D4" s="257"/>
      <c r="E4" s="254"/>
      <c r="F4" s="254"/>
      <c r="G4" s="254"/>
      <c r="H4" s="253">
        <v>45</v>
      </c>
      <c r="I4" s="254"/>
      <c r="J4" s="254"/>
      <c r="K4" s="254"/>
      <c r="L4" s="254"/>
      <c r="M4" s="254"/>
      <c r="N4" s="254"/>
      <c r="O4" s="254"/>
      <c r="P4" s="255"/>
    </row>
    <row r="5" spans="1:16" ht="14" x14ac:dyDescent="0.25">
      <c r="A5" s="479"/>
      <c r="B5" s="251" t="s">
        <v>119</v>
      </c>
      <c r="C5" s="256"/>
      <c r="D5" s="257"/>
      <c r="E5" s="254"/>
      <c r="F5" s="254"/>
      <c r="G5" s="254"/>
      <c r="H5" s="253">
        <v>75</v>
      </c>
      <c r="I5" s="254"/>
      <c r="J5" s="254"/>
      <c r="K5" s="254"/>
      <c r="L5" s="254"/>
      <c r="M5" s="254"/>
      <c r="N5" s="254"/>
      <c r="O5" s="254"/>
      <c r="P5" s="258"/>
    </row>
    <row r="6" spans="1:16" ht="14" x14ac:dyDescent="0.25">
      <c r="A6" s="479"/>
      <c r="B6" s="251" t="s">
        <v>146</v>
      </c>
      <c r="C6" s="256"/>
      <c r="D6" s="257"/>
      <c r="E6" s="254"/>
      <c r="F6" s="254"/>
      <c r="G6" s="254"/>
      <c r="H6" s="254"/>
      <c r="I6" s="253">
        <v>75</v>
      </c>
      <c r="J6" s="254"/>
      <c r="K6" s="254"/>
      <c r="L6" s="254"/>
      <c r="M6" s="254"/>
      <c r="N6" s="254"/>
      <c r="O6" s="254"/>
      <c r="P6" s="258"/>
    </row>
    <row r="7" spans="1:16" ht="14" x14ac:dyDescent="0.25">
      <c r="A7" s="479"/>
      <c r="B7" s="251" t="s">
        <v>120</v>
      </c>
      <c r="C7" s="256"/>
      <c r="D7" s="257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5"/>
    </row>
    <row r="8" spans="1:16" ht="14" x14ac:dyDescent="0.25">
      <c r="A8" s="479"/>
      <c r="B8" s="251" t="s">
        <v>121</v>
      </c>
      <c r="C8" s="256"/>
      <c r="D8" s="257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5"/>
    </row>
    <row r="9" spans="1:16" ht="14" x14ac:dyDescent="0.25">
      <c r="A9" s="479"/>
      <c r="B9" s="251" t="s">
        <v>122</v>
      </c>
      <c r="C9" s="256"/>
      <c r="D9" s="257"/>
      <c r="E9" s="259">
        <v>45</v>
      </c>
      <c r="F9" s="253">
        <v>45</v>
      </c>
      <c r="G9" s="254"/>
      <c r="H9" s="254"/>
      <c r="I9" s="254"/>
      <c r="J9" s="254"/>
      <c r="K9" s="254"/>
      <c r="L9" s="254"/>
      <c r="M9" s="254"/>
      <c r="N9" s="254"/>
      <c r="O9" s="254"/>
      <c r="P9" s="255"/>
    </row>
    <row r="10" spans="1:16" ht="14" x14ac:dyDescent="0.25">
      <c r="A10" s="479"/>
      <c r="B10" s="251" t="s">
        <v>123</v>
      </c>
      <c r="C10" s="256"/>
      <c r="D10" s="257"/>
      <c r="E10" s="254"/>
      <c r="F10" s="254"/>
      <c r="G10" s="253">
        <v>120</v>
      </c>
      <c r="H10" s="254"/>
      <c r="I10" s="254"/>
      <c r="J10" s="254"/>
      <c r="K10" s="254"/>
      <c r="L10" s="254"/>
      <c r="M10" s="254"/>
      <c r="N10" s="254"/>
      <c r="O10" s="254"/>
      <c r="P10" s="255"/>
    </row>
    <row r="11" spans="1:16" ht="14" x14ac:dyDescent="0.25">
      <c r="A11" s="479"/>
      <c r="B11" s="251" t="s">
        <v>124</v>
      </c>
      <c r="C11" s="256"/>
      <c r="D11" s="257"/>
      <c r="E11" s="254"/>
      <c r="F11" s="253">
        <v>90</v>
      </c>
      <c r="G11" s="254"/>
      <c r="H11" s="254"/>
      <c r="I11" s="254"/>
      <c r="J11" s="254"/>
      <c r="K11" s="254"/>
      <c r="L11" s="254"/>
      <c r="M11" s="254"/>
      <c r="N11" s="254"/>
      <c r="O11" s="254"/>
      <c r="P11" s="255"/>
    </row>
    <row r="12" spans="1:16" ht="14" x14ac:dyDescent="0.25">
      <c r="A12" s="479"/>
      <c r="B12" s="251" t="s">
        <v>125</v>
      </c>
      <c r="C12" s="260">
        <v>40</v>
      </c>
      <c r="D12" s="261"/>
      <c r="E12" s="253">
        <v>10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5"/>
    </row>
    <row r="13" spans="1:16" ht="14" x14ac:dyDescent="0.25">
      <c r="A13" s="479"/>
      <c r="B13" s="251" t="s">
        <v>126</v>
      </c>
      <c r="C13" s="262">
        <v>8</v>
      </c>
      <c r="D13" s="257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5"/>
    </row>
    <row r="14" spans="1:16" ht="14" x14ac:dyDescent="0.25">
      <c r="A14" s="479"/>
      <c r="B14" s="251" t="s">
        <v>147</v>
      </c>
      <c r="C14" s="256"/>
      <c r="D14" s="257"/>
      <c r="E14" s="254"/>
      <c r="F14" s="253">
        <v>64</v>
      </c>
      <c r="G14" s="254"/>
      <c r="H14" s="254"/>
      <c r="I14" s="254"/>
      <c r="J14" s="254"/>
      <c r="K14" s="254"/>
      <c r="L14" s="254"/>
      <c r="M14" s="254"/>
      <c r="N14" s="254"/>
      <c r="O14" s="254"/>
      <c r="P14" s="255"/>
    </row>
    <row r="15" spans="1:16" ht="14" x14ac:dyDescent="0.25">
      <c r="A15" s="479"/>
      <c r="B15" s="263" t="s">
        <v>127</v>
      </c>
      <c r="C15" s="257"/>
      <c r="D15" s="257"/>
      <c r="E15" s="259">
        <v>30</v>
      </c>
      <c r="F15" s="259">
        <v>20</v>
      </c>
      <c r="G15" s="253">
        <v>10</v>
      </c>
      <c r="H15" s="253">
        <v>100</v>
      </c>
      <c r="I15" s="253">
        <v>100</v>
      </c>
      <c r="J15" s="253">
        <v>70</v>
      </c>
      <c r="K15" s="253">
        <v>200</v>
      </c>
      <c r="L15" s="254"/>
      <c r="M15" s="254"/>
      <c r="N15" s="254"/>
      <c r="O15" s="254"/>
      <c r="P15" s="255"/>
    </row>
    <row r="16" spans="1:16" ht="14" x14ac:dyDescent="0.25">
      <c r="A16" s="479"/>
      <c r="B16" s="264" t="s">
        <v>148</v>
      </c>
      <c r="C16" s="257"/>
      <c r="D16" s="257"/>
      <c r="E16" s="254"/>
      <c r="F16" s="254"/>
      <c r="G16" s="254"/>
      <c r="H16" s="254"/>
      <c r="I16" s="259">
        <v>120</v>
      </c>
      <c r="J16" s="253">
        <v>60</v>
      </c>
      <c r="K16" s="254"/>
      <c r="L16" s="254"/>
      <c r="M16" s="254"/>
      <c r="N16" s="254"/>
      <c r="O16" s="254"/>
      <c r="P16" s="255"/>
    </row>
    <row r="17" spans="1:16" ht="14" x14ac:dyDescent="0.25">
      <c r="A17" s="479"/>
      <c r="B17" s="251" t="s">
        <v>128</v>
      </c>
      <c r="C17" s="265">
        <v>50</v>
      </c>
      <c r="D17" s="261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5"/>
    </row>
    <row r="18" spans="1:16" ht="14" x14ac:dyDescent="0.25">
      <c r="A18" s="479"/>
      <c r="B18" s="266" t="s">
        <v>149</v>
      </c>
      <c r="C18" s="267"/>
      <c r="D18" s="254"/>
      <c r="E18" s="253">
        <v>20</v>
      </c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5"/>
    </row>
    <row r="19" spans="1:16" ht="14" x14ac:dyDescent="0.25">
      <c r="A19" s="479"/>
      <c r="B19" s="266" t="s">
        <v>129</v>
      </c>
      <c r="C19" s="267"/>
      <c r="D19" s="254"/>
      <c r="E19" s="259">
        <v>35</v>
      </c>
      <c r="F19" s="259">
        <v>20</v>
      </c>
      <c r="G19" s="253">
        <v>20</v>
      </c>
      <c r="H19" s="253">
        <v>10</v>
      </c>
      <c r="I19" s="253">
        <v>120</v>
      </c>
      <c r="J19" s="254"/>
      <c r="K19" s="254"/>
      <c r="L19" s="254"/>
      <c r="M19" s="254"/>
      <c r="N19" s="254"/>
      <c r="O19" s="254"/>
      <c r="P19" s="255"/>
    </row>
    <row r="20" spans="1:16" ht="14" x14ac:dyDescent="0.25">
      <c r="A20" s="479"/>
      <c r="B20" s="266" t="s">
        <v>130</v>
      </c>
      <c r="C20" s="267"/>
      <c r="D20" s="254"/>
      <c r="E20" s="254"/>
      <c r="F20" s="254"/>
      <c r="G20" s="254"/>
      <c r="H20" s="254"/>
      <c r="I20" s="254"/>
      <c r="J20" s="259">
        <v>60</v>
      </c>
      <c r="K20" s="253">
        <v>30</v>
      </c>
      <c r="L20" s="254"/>
      <c r="M20" s="254"/>
      <c r="N20" s="254"/>
      <c r="O20" s="254"/>
      <c r="P20" s="258"/>
    </row>
    <row r="21" spans="1:16" ht="14" x14ac:dyDescent="0.25">
      <c r="A21" s="479"/>
      <c r="B21" s="266" t="s">
        <v>131</v>
      </c>
      <c r="C21" s="267"/>
      <c r="D21" s="254"/>
      <c r="E21" s="254"/>
      <c r="F21" s="254"/>
      <c r="G21" s="254"/>
      <c r="H21" s="254"/>
      <c r="I21" s="254"/>
      <c r="J21" s="253">
        <v>55</v>
      </c>
      <c r="L21" s="254"/>
      <c r="M21" s="254"/>
      <c r="N21" s="254"/>
      <c r="O21" s="254"/>
      <c r="P21" s="258"/>
    </row>
    <row r="22" spans="1:16" ht="14" x14ac:dyDescent="0.25">
      <c r="A22" s="479"/>
      <c r="B22" s="266" t="s">
        <v>132</v>
      </c>
      <c r="C22" s="267"/>
      <c r="D22" s="254"/>
      <c r="E22" s="254"/>
      <c r="F22" s="254"/>
      <c r="G22" s="254"/>
      <c r="H22" s="254"/>
      <c r="I22" s="254"/>
      <c r="J22" s="254"/>
      <c r="K22" s="253">
        <v>30</v>
      </c>
      <c r="L22" s="254"/>
      <c r="M22" s="254"/>
      <c r="N22" s="254"/>
      <c r="O22" s="254"/>
      <c r="P22" s="258"/>
    </row>
    <row r="23" spans="1:16" ht="14" x14ac:dyDescent="0.25">
      <c r="A23" s="479"/>
      <c r="B23" s="266" t="s">
        <v>133</v>
      </c>
      <c r="C23" s="267"/>
      <c r="D23" s="254"/>
      <c r="E23" s="254"/>
      <c r="F23" s="254"/>
      <c r="G23" s="254"/>
      <c r="H23" s="254"/>
      <c r="I23" s="254"/>
      <c r="J23" s="253">
        <v>78</v>
      </c>
      <c r="K23" s="254"/>
      <c r="L23" s="254"/>
      <c r="M23" s="254"/>
      <c r="N23" s="254"/>
      <c r="O23" s="254"/>
      <c r="P23" s="258"/>
    </row>
    <row r="24" spans="1:16" ht="14" x14ac:dyDescent="0.25">
      <c r="A24" s="479"/>
      <c r="B24" s="266" t="s">
        <v>135</v>
      </c>
      <c r="C24" s="267"/>
      <c r="D24" s="254"/>
      <c r="E24" s="254"/>
      <c r="F24" s="254"/>
      <c r="G24" s="254"/>
      <c r="H24" s="254"/>
      <c r="I24" s="254"/>
      <c r="J24" s="253">
        <v>50</v>
      </c>
      <c r="K24" s="254"/>
      <c r="L24" s="254"/>
      <c r="M24" s="254"/>
      <c r="N24" s="254"/>
      <c r="O24" s="254"/>
      <c r="P24" s="255"/>
    </row>
    <row r="25" spans="1:16" ht="14" x14ac:dyDescent="0.25">
      <c r="A25" s="479"/>
      <c r="B25" s="266" t="s">
        <v>150</v>
      </c>
      <c r="C25" s="267"/>
      <c r="D25" s="254"/>
      <c r="E25" s="254"/>
      <c r="F25" s="254"/>
      <c r="G25" s="254"/>
      <c r="H25" s="253">
        <v>100</v>
      </c>
      <c r="I25" s="254"/>
      <c r="J25" s="254"/>
      <c r="K25" s="254"/>
      <c r="L25" s="254"/>
      <c r="M25" s="254"/>
      <c r="N25" s="254"/>
      <c r="O25" s="254"/>
      <c r="P25" s="255"/>
    </row>
    <row r="26" spans="1:16" ht="14" x14ac:dyDescent="0.25">
      <c r="A26" s="479"/>
      <c r="B26" s="268" t="s">
        <v>136</v>
      </c>
      <c r="I26" s="254"/>
      <c r="J26" s="254"/>
      <c r="K26" s="253">
        <v>55</v>
      </c>
      <c r="L26" s="254"/>
      <c r="M26" s="254"/>
      <c r="N26" s="254"/>
      <c r="O26" s="254"/>
      <c r="P26" s="258"/>
    </row>
    <row r="27" spans="1:16" ht="14" x14ac:dyDescent="0.25">
      <c r="A27" s="479"/>
      <c r="B27" s="269"/>
      <c r="C27" s="267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5"/>
    </row>
    <row r="28" spans="1:16" ht="14" x14ac:dyDescent="0.25">
      <c r="A28" s="479"/>
      <c r="B28" s="269"/>
      <c r="C28" s="267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5"/>
    </row>
    <row r="29" spans="1:16" ht="14" x14ac:dyDescent="0.25">
      <c r="A29" s="479"/>
      <c r="B29" s="269"/>
      <c r="C29" s="267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5"/>
    </row>
    <row r="30" spans="1:16" ht="14" x14ac:dyDescent="0.25">
      <c r="A30" s="479"/>
      <c r="C30" s="267"/>
      <c r="D30" s="254"/>
      <c r="E30" s="254"/>
      <c r="F30" s="254"/>
      <c r="G30" s="254"/>
      <c r="I30" s="254"/>
      <c r="J30" s="254"/>
      <c r="K30" s="254"/>
      <c r="L30" s="254"/>
      <c r="M30" s="254"/>
      <c r="N30" s="254"/>
      <c r="O30" s="254"/>
      <c r="P30" s="255"/>
    </row>
    <row r="31" spans="1:16" ht="14" x14ac:dyDescent="0.25">
      <c r="A31" s="479"/>
      <c r="B31" s="269"/>
      <c r="C31" s="267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5"/>
    </row>
    <row r="32" spans="1:16" ht="14" x14ac:dyDescent="0.25">
      <c r="A32" s="479"/>
      <c r="B32" s="270"/>
      <c r="C32" s="271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3"/>
    </row>
    <row r="33" spans="1:16" ht="14" x14ac:dyDescent="0.25">
      <c r="A33" s="479"/>
      <c r="B33" s="270"/>
      <c r="C33" s="271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3"/>
    </row>
    <row r="34" spans="1:16" ht="14" x14ac:dyDescent="0.25">
      <c r="A34" s="479"/>
      <c r="B34" s="270"/>
      <c r="C34" s="271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3"/>
    </row>
    <row r="35" spans="1:16" ht="14" x14ac:dyDescent="0.25">
      <c r="A35" s="479"/>
      <c r="B35" s="270"/>
      <c r="C35" s="271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3"/>
    </row>
    <row r="36" spans="1:16" ht="14" x14ac:dyDescent="0.25">
      <c r="A36" s="479"/>
      <c r="B36" s="270"/>
      <c r="C36" s="271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3"/>
    </row>
    <row r="37" spans="1:16" ht="14" x14ac:dyDescent="0.25">
      <c r="A37" s="479"/>
      <c r="B37" s="270"/>
      <c r="C37" s="271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3"/>
    </row>
    <row r="38" spans="1:16" ht="14" x14ac:dyDescent="0.25">
      <c r="A38" s="479"/>
      <c r="B38" s="270"/>
      <c r="C38" s="271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3"/>
    </row>
    <row r="39" spans="1:16" ht="14" x14ac:dyDescent="0.25">
      <c r="A39" s="479"/>
      <c r="B39" s="270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3"/>
    </row>
    <row r="40" spans="1:16" ht="14" x14ac:dyDescent="0.25">
      <c r="A40" s="479"/>
      <c r="B40" s="270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3"/>
    </row>
    <row r="41" spans="1:16" ht="14" x14ac:dyDescent="0.25">
      <c r="A41" s="480"/>
      <c r="B41" s="274"/>
      <c r="C41" s="275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7"/>
    </row>
    <row r="42" spans="1:16" ht="14" x14ac:dyDescent="0.25">
      <c r="A42" s="278"/>
      <c r="B42" s="279"/>
      <c r="C42" s="280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2"/>
    </row>
    <row r="43" spans="1:16" ht="23.5" customHeight="1" x14ac:dyDescent="0.25">
      <c r="A43" s="478" t="s">
        <v>222</v>
      </c>
      <c r="B43" s="283" t="s">
        <v>223</v>
      </c>
      <c r="C43" s="284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50"/>
    </row>
    <row r="44" spans="1:16" ht="23.5" customHeight="1" x14ac:dyDescent="0.25">
      <c r="A44" s="479"/>
      <c r="B44" s="266" t="s">
        <v>144</v>
      </c>
      <c r="C44" s="267"/>
      <c r="D44" s="254"/>
      <c r="E4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5"/>
    </row>
    <row r="45" spans="1:16" ht="14" x14ac:dyDescent="0.25">
      <c r="A45" s="479"/>
      <c r="B45" s="266" t="s">
        <v>151</v>
      </c>
      <c r="C45" s="267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5"/>
    </row>
    <row r="46" spans="1:16" ht="14" x14ac:dyDescent="0.25">
      <c r="A46" s="479"/>
      <c r="B46" s="266" t="s">
        <v>152</v>
      </c>
      <c r="C46" s="267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5"/>
    </row>
    <row r="47" spans="1:16" ht="14" x14ac:dyDescent="0.25">
      <c r="A47" s="479"/>
      <c r="B47" s="266" t="s">
        <v>153</v>
      </c>
      <c r="C47" s="267"/>
      <c r="D47" s="254"/>
      <c r="E47" s="254"/>
      <c r="F47" s="254"/>
      <c r="G47" s="253">
        <v>30</v>
      </c>
      <c r="H47" s="254"/>
      <c r="I47" s="254"/>
      <c r="J47" s="254"/>
      <c r="K47" s="254"/>
      <c r="L47" s="254"/>
      <c r="M47" s="254"/>
      <c r="N47" s="254"/>
      <c r="O47" s="254"/>
      <c r="P47" s="255"/>
    </row>
    <row r="48" spans="1:16" ht="14" x14ac:dyDescent="0.25">
      <c r="A48" s="479"/>
      <c r="B48" s="266" t="s">
        <v>154</v>
      </c>
      <c r="C48" s="267"/>
      <c r="D48" s="254"/>
      <c r="E48" s="253">
        <v>20</v>
      </c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5"/>
    </row>
    <row r="49" spans="1:16" ht="14" x14ac:dyDescent="0.25">
      <c r="A49" s="479"/>
      <c r="B49" s="266" t="s">
        <v>155</v>
      </c>
      <c r="C49" s="267"/>
      <c r="D49" s="254"/>
      <c r="E49" s="254"/>
      <c r="F49" s="254"/>
      <c r="G49" s="253">
        <v>40</v>
      </c>
      <c r="H49" s="254"/>
      <c r="I49" s="254"/>
      <c r="J49" s="254"/>
      <c r="K49" s="254"/>
      <c r="L49" s="254"/>
      <c r="M49" s="254"/>
      <c r="N49" s="254"/>
      <c r="O49" s="254"/>
      <c r="P49" s="255"/>
    </row>
    <row r="50" spans="1:16" ht="14" x14ac:dyDescent="0.25">
      <c r="A50" s="479"/>
      <c r="B50" s="266" t="s">
        <v>156</v>
      </c>
      <c r="C50" s="267"/>
      <c r="D50" s="254"/>
      <c r="E50" s="254"/>
      <c r="F50" s="254"/>
      <c r="G50" s="253">
        <v>40</v>
      </c>
      <c r="H50" s="254"/>
      <c r="I50" s="254"/>
      <c r="J50" s="254"/>
      <c r="K50" s="254"/>
      <c r="L50" s="254"/>
      <c r="M50" s="254"/>
      <c r="N50" s="254"/>
      <c r="O50" s="254"/>
      <c r="P50" s="255"/>
    </row>
    <row r="51" spans="1:16" ht="14" x14ac:dyDescent="0.25">
      <c r="A51" s="479"/>
      <c r="B51" s="266" t="s">
        <v>157</v>
      </c>
      <c r="C51" s="267"/>
      <c r="D51" s="254"/>
      <c r="E51" s="254"/>
      <c r="F51" s="254"/>
      <c r="G51" s="254"/>
      <c r="H51" s="254"/>
      <c r="I51" s="259">
        <v>100</v>
      </c>
      <c r="J51" s="253">
        <v>50</v>
      </c>
      <c r="K51" s="254"/>
      <c r="L51" s="254"/>
      <c r="M51" s="254"/>
      <c r="N51" s="254"/>
      <c r="O51" s="254"/>
      <c r="P51" s="255"/>
    </row>
    <row r="52" spans="1:16" ht="14" x14ac:dyDescent="0.25">
      <c r="A52" s="479"/>
      <c r="B52" s="266" t="s">
        <v>158</v>
      </c>
      <c r="C52" s="267"/>
      <c r="D52" s="254"/>
      <c r="E52" s="254"/>
      <c r="F52" s="254"/>
      <c r="G52" s="253">
        <v>36</v>
      </c>
      <c r="H52" s="254"/>
      <c r="I52" s="254"/>
      <c r="J52" s="254"/>
      <c r="K52" s="254"/>
      <c r="L52" s="254"/>
      <c r="M52" s="254"/>
      <c r="N52" s="254"/>
      <c r="O52" s="254"/>
      <c r="P52" s="255"/>
    </row>
    <row r="53" spans="1:16" ht="14" x14ac:dyDescent="0.25">
      <c r="A53" s="479"/>
      <c r="B53" s="266" t="s">
        <v>159</v>
      </c>
      <c r="C53" s="267"/>
      <c r="D53" s="254"/>
      <c r="E53" s="254"/>
      <c r="F53" s="254"/>
      <c r="G53" s="253">
        <v>24</v>
      </c>
      <c r="H53" s="254"/>
      <c r="I53" s="254"/>
      <c r="J53" s="254"/>
      <c r="K53" s="254"/>
      <c r="L53" s="254"/>
      <c r="M53" s="254"/>
      <c r="N53" s="254"/>
      <c r="O53" s="254"/>
      <c r="P53" s="255"/>
    </row>
    <row r="54" spans="1:16" ht="14" x14ac:dyDescent="0.25">
      <c r="A54" s="479"/>
      <c r="B54" s="266" t="s">
        <v>160</v>
      </c>
      <c r="C54" s="267"/>
      <c r="D54" s="254"/>
      <c r="E54" s="254"/>
      <c r="F54" s="253">
        <v>100</v>
      </c>
      <c r="G54" s="254"/>
      <c r="H54" s="254"/>
      <c r="I54" s="254"/>
      <c r="J54" s="254"/>
      <c r="K54" s="254"/>
      <c r="L54" s="254"/>
      <c r="M54" s="254"/>
      <c r="N54" s="254"/>
      <c r="O54" s="254"/>
      <c r="P54" s="258">
        <v>60</v>
      </c>
    </row>
    <row r="55" spans="1:16" ht="14" x14ac:dyDescent="0.25">
      <c r="A55" s="479"/>
      <c r="B55" s="266" t="s">
        <v>161</v>
      </c>
      <c r="C55" s="267"/>
      <c r="D55" s="254"/>
      <c r="E55" s="259">
        <v>16</v>
      </c>
      <c r="F55" s="259">
        <v>10</v>
      </c>
      <c r="G55" s="253">
        <v>6</v>
      </c>
      <c r="H55" s="254"/>
      <c r="I55" s="254"/>
      <c r="J55" s="254"/>
      <c r="K55" s="254"/>
      <c r="L55" s="254"/>
      <c r="M55" s="254"/>
      <c r="N55" s="254"/>
      <c r="O55" s="254"/>
      <c r="P55" s="255"/>
    </row>
    <row r="56" spans="1:16" ht="14" x14ac:dyDescent="0.25">
      <c r="A56" s="479"/>
      <c r="B56" s="286" t="s">
        <v>137</v>
      </c>
      <c r="C56" s="267"/>
      <c r="D56" s="254"/>
      <c r="E56" s="254"/>
      <c r="F56" s="254"/>
      <c r="G56" s="254"/>
      <c r="H56" s="254"/>
      <c r="I56" s="254"/>
      <c r="J56" s="254"/>
      <c r="K56" s="253">
        <v>200</v>
      </c>
      <c r="L56" s="254"/>
      <c r="M56" s="254"/>
      <c r="N56" s="254"/>
      <c r="O56" s="254"/>
      <c r="P56" s="255"/>
    </row>
    <row r="57" spans="1:16" ht="14" x14ac:dyDescent="0.25">
      <c r="A57" s="479"/>
      <c r="B57" s="286" t="s">
        <v>138</v>
      </c>
      <c r="C57" s="267"/>
      <c r="D57" s="254"/>
      <c r="E57" s="254"/>
      <c r="F57" s="254"/>
      <c r="G57" s="254"/>
      <c r="H57" s="254"/>
      <c r="I57" s="254"/>
      <c r="J57" s="254"/>
      <c r="K57" s="259">
        <v>200</v>
      </c>
      <c r="L57" s="253">
        <v>80</v>
      </c>
      <c r="M57" s="254"/>
      <c r="N57" s="254"/>
      <c r="O57" s="254"/>
      <c r="P57" s="255"/>
    </row>
    <row r="58" spans="1:16" ht="14" x14ac:dyDescent="0.25">
      <c r="A58" s="479"/>
      <c r="B58" s="251" t="s">
        <v>153</v>
      </c>
      <c r="C58" s="260">
        <v>25</v>
      </c>
      <c r="D58" s="254"/>
      <c r="E58" s="253">
        <v>36</v>
      </c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</row>
    <row r="59" spans="1:16" ht="14" x14ac:dyDescent="0.25">
      <c r="A59" s="479"/>
      <c r="B59" s="286" t="s">
        <v>162</v>
      </c>
      <c r="C59" s="267"/>
      <c r="D59" s="254"/>
      <c r="E59" s="254"/>
      <c r="F59" s="254"/>
      <c r="G59" s="254"/>
      <c r="H59" s="254"/>
      <c r="I59" s="254"/>
      <c r="J59" s="254"/>
      <c r="K59" s="259">
        <v>170</v>
      </c>
      <c r="L59" s="253">
        <v>36</v>
      </c>
      <c r="M59" s="254"/>
      <c r="N59" s="254"/>
      <c r="O59" s="254"/>
      <c r="P59" s="255"/>
    </row>
    <row r="60" spans="1:16" ht="14" x14ac:dyDescent="0.25">
      <c r="A60" s="479"/>
      <c r="B60" s="269" t="s">
        <v>163</v>
      </c>
      <c r="C60" s="267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5"/>
    </row>
    <row r="61" spans="1:16" ht="14" x14ac:dyDescent="0.25">
      <c r="A61" s="479"/>
      <c r="B61" s="269" t="s">
        <v>139</v>
      </c>
      <c r="C61" s="267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5"/>
    </row>
    <row r="62" spans="1:16" ht="14" x14ac:dyDescent="0.25">
      <c r="A62" s="479"/>
      <c r="B62" s="269" t="s">
        <v>164</v>
      </c>
      <c r="C62" s="267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5"/>
    </row>
    <row r="63" spans="1:16" ht="14" x14ac:dyDescent="0.25">
      <c r="A63" s="479"/>
      <c r="B63" s="269" t="s">
        <v>140</v>
      </c>
      <c r="C63" s="267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5"/>
    </row>
    <row r="64" spans="1:16" ht="14" x14ac:dyDescent="0.25">
      <c r="A64" s="479"/>
      <c r="B64" s="269"/>
      <c r="C64" s="267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5"/>
    </row>
    <row r="65" spans="1:16" ht="14" x14ac:dyDescent="0.25">
      <c r="A65" s="479"/>
      <c r="B65" s="269"/>
      <c r="C65" s="267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5"/>
    </row>
    <row r="66" spans="1:16" ht="14" x14ac:dyDescent="0.25">
      <c r="A66" s="479"/>
      <c r="B66" s="269"/>
      <c r="C66" s="267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5"/>
    </row>
    <row r="67" spans="1:16" ht="14" x14ac:dyDescent="0.25">
      <c r="A67" s="479"/>
      <c r="B67" s="269"/>
      <c r="C67" s="267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5"/>
    </row>
    <row r="68" spans="1:16" ht="14" x14ac:dyDescent="0.25">
      <c r="A68" s="479"/>
      <c r="B68" s="269"/>
      <c r="C68" s="267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5"/>
    </row>
    <row r="69" spans="1:16" ht="14" x14ac:dyDescent="0.25">
      <c r="A69" s="479"/>
      <c r="B69" s="269"/>
      <c r="C69" s="267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5"/>
    </row>
    <row r="70" spans="1:16" ht="14" x14ac:dyDescent="0.25">
      <c r="A70" s="479"/>
      <c r="B70" s="269"/>
      <c r="C70" s="267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5"/>
    </row>
    <row r="71" spans="1:16" ht="14" x14ac:dyDescent="0.25">
      <c r="A71" s="479"/>
      <c r="B71" s="269"/>
      <c r="C71" s="267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5"/>
    </row>
    <row r="72" spans="1:16" ht="14" x14ac:dyDescent="0.25">
      <c r="A72" s="479"/>
      <c r="B72" s="269"/>
      <c r="C72" s="267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5"/>
    </row>
    <row r="73" spans="1:16" ht="14" x14ac:dyDescent="0.25">
      <c r="A73" s="479"/>
      <c r="B73" s="274"/>
      <c r="C73" s="275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7"/>
    </row>
    <row r="74" spans="1:16" ht="14" x14ac:dyDescent="0.25">
      <c r="A74" s="278"/>
      <c r="B74" s="279"/>
      <c r="C74" s="280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2"/>
    </row>
    <row r="75" spans="1:16" ht="23.5" customHeight="1" x14ac:dyDescent="0.25">
      <c r="A75" s="478" t="s">
        <v>224</v>
      </c>
      <c r="B75" s="247" t="s">
        <v>225</v>
      </c>
      <c r="C75" s="248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50"/>
    </row>
    <row r="76" spans="1:16" ht="23.5" customHeight="1" x14ac:dyDescent="0.25">
      <c r="A76" s="479"/>
      <c r="B76" s="251" t="s">
        <v>236</v>
      </c>
      <c r="C76" s="256"/>
      <c r="D76" s="260">
        <v>30</v>
      </c>
      <c r="E76" s="262">
        <v>30</v>
      </c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5"/>
    </row>
    <row r="77" spans="1:16" ht="14" x14ac:dyDescent="0.25">
      <c r="A77" s="479"/>
      <c r="B77" s="251" t="s">
        <v>165</v>
      </c>
      <c r="C77" s="256"/>
      <c r="D77" s="260">
        <v>40</v>
      </c>
      <c r="E77" s="260">
        <v>40</v>
      </c>
      <c r="F77" s="253">
        <v>20</v>
      </c>
      <c r="G77" s="254"/>
      <c r="H77" s="254"/>
      <c r="I77" s="254"/>
      <c r="J77" s="254"/>
      <c r="K77" s="254"/>
      <c r="L77" s="254"/>
      <c r="M77" s="254"/>
      <c r="N77" s="254"/>
      <c r="O77" s="254"/>
      <c r="P77" s="255"/>
    </row>
    <row r="78" spans="1:16" ht="14" x14ac:dyDescent="0.25">
      <c r="A78" s="479"/>
      <c r="B78" s="251" t="s">
        <v>166</v>
      </c>
      <c r="C78" s="256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5"/>
    </row>
    <row r="79" spans="1:16" ht="14" x14ac:dyDescent="0.25">
      <c r="A79" s="479"/>
      <c r="B79" s="263" t="s">
        <v>167</v>
      </c>
      <c r="C79" s="256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5"/>
    </row>
    <row r="80" spans="1:16" ht="14" x14ac:dyDescent="0.25">
      <c r="A80" s="479"/>
      <c r="B80" s="286" t="s">
        <v>168</v>
      </c>
      <c r="C80" s="267"/>
      <c r="D80" s="254"/>
      <c r="E80" s="262">
        <v>90</v>
      </c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5"/>
    </row>
    <row r="81" spans="1:16" ht="14" x14ac:dyDescent="0.25">
      <c r="A81" s="479"/>
      <c r="B81" s="269" t="s">
        <v>169</v>
      </c>
      <c r="C81" s="267"/>
      <c r="D81" s="254"/>
      <c r="E81" s="254"/>
      <c r="F81" s="253">
        <v>10</v>
      </c>
      <c r="G81" s="254"/>
      <c r="H81" s="254"/>
      <c r="I81" s="254"/>
      <c r="J81" s="254"/>
      <c r="K81" s="254"/>
      <c r="L81" s="253">
        <v>20</v>
      </c>
      <c r="M81" s="259">
        <v>20</v>
      </c>
      <c r="N81" s="254"/>
      <c r="O81" s="254"/>
      <c r="P81" s="287">
        <v>10</v>
      </c>
    </row>
    <row r="82" spans="1:16" ht="14" x14ac:dyDescent="0.25">
      <c r="A82" s="479"/>
      <c r="B82" s="269" t="s">
        <v>170</v>
      </c>
      <c r="C82" s="267"/>
      <c r="D82" s="254"/>
      <c r="E82" s="254"/>
      <c r="F82" s="253">
        <v>10</v>
      </c>
      <c r="G82" s="254"/>
      <c r="H82" s="254"/>
      <c r="I82" s="254"/>
      <c r="J82" s="254"/>
      <c r="K82" s="254"/>
      <c r="L82" s="253">
        <v>20</v>
      </c>
      <c r="M82" s="259">
        <v>20</v>
      </c>
      <c r="N82" s="254"/>
      <c r="O82" s="254"/>
      <c r="P82" s="287">
        <v>10</v>
      </c>
    </row>
    <row r="83" spans="1:16" ht="14" x14ac:dyDescent="0.25">
      <c r="A83" s="479"/>
      <c r="B83" s="269" t="s">
        <v>171</v>
      </c>
      <c r="C83" s="267"/>
      <c r="D83" s="254"/>
      <c r="E83" s="254"/>
      <c r="F83" s="253">
        <v>10</v>
      </c>
      <c r="G83" s="254"/>
      <c r="H83" s="254"/>
      <c r="I83" s="254"/>
      <c r="J83" s="254"/>
      <c r="K83" s="254"/>
      <c r="L83" s="253">
        <v>10</v>
      </c>
      <c r="M83" s="259">
        <v>10</v>
      </c>
      <c r="N83" s="254"/>
      <c r="O83" s="254"/>
      <c r="P83" s="287">
        <v>10</v>
      </c>
    </row>
    <row r="84" spans="1:16" ht="14" x14ac:dyDescent="0.25">
      <c r="A84" s="479"/>
      <c r="B84" s="269" t="s">
        <v>172</v>
      </c>
      <c r="C84" s="267"/>
      <c r="D84" s="254"/>
      <c r="E84" s="254"/>
      <c r="F84" s="253">
        <v>10</v>
      </c>
      <c r="G84" s="254"/>
      <c r="H84" s="254"/>
      <c r="I84" s="254"/>
      <c r="J84" s="254"/>
      <c r="K84" s="254"/>
      <c r="L84" s="253">
        <v>10</v>
      </c>
      <c r="M84" s="259">
        <v>10</v>
      </c>
      <c r="N84" s="254"/>
      <c r="O84" s="254"/>
      <c r="P84" s="287">
        <v>10</v>
      </c>
    </row>
    <row r="85" spans="1:16" ht="14" x14ac:dyDescent="0.25">
      <c r="A85" s="479"/>
      <c r="B85" s="269" t="s">
        <v>173</v>
      </c>
      <c r="C85" s="267"/>
      <c r="D85" s="254"/>
      <c r="E85" s="254"/>
      <c r="F85" s="253">
        <v>10</v>
      </c>
      <c r="G85" s="254"/>
      <c r="H85" s="254"/>
      <c r="I85" s="254"/>
      <c r="J85" s="254"/>
      <c r="K85" s="254"/>
      <c r="L85" s="253">
        <v>10</v>
      </c>
      <c r="M85" s="259">
        <v>10</v>
      </c>
      <c r="N85" s="254"/>
      <c r="O85" s="254"/>
      <c r="P85" s="287">
        <v>10</v>
      </c>
    </row>
    <row r="86" spans="1:16" ht="14" x14ac:dyDescent="0.25">
      <c r="A86" s="479"/>
      <c r="B86" s="269"/>
      <c r="C86" s="267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5"/>
    </row>
    <row r="87" spans="1:16" ht="14" x14ac:dyDescent="0.25">
      <c r="A87" s="479"/>
      <c r="B87" s="269"/>
      <c r="C87" s="267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5"/>
    </row>
    <row r="88" spans="1:16" ht="14" x14ac:dyDescent="0.25">
      <c r="A88" s="479"/>
      <c r="B88" s="269"/>
      <c r="C88" s="267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5"/>
    </row>
    <row r="89" spans="1:16" ht="14" x14ac:dyDescent="0.25">
      <c r="A89" s="479"/>
      <c r="B89" s="269"/>
      <c r="C89" s="267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5"/>
    </row>
    <row r="90" spans="1:16" ht="14" x14ac:dyDescent="0.25">
      <c r="A90" s="479"/>
      <c r="B90" s="269"/>
      <c r="C90" s="267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5"/>
    </row>
    <row r="91" spans="1:16" ht="14" x14ac:dyDescent="0.25">
      <c r="A91" s="479"/>
      <c r="B91" s="269"/>
      <c r="C91" s="267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5"/>
    </row>
    <row r="92" spans="1:16" ht="14" x14ac:dyDescent="0.25">
      <c r="A92" s="479"/>
      <c r="B92" s="269"/>
      <c r="C92" s="267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5"/>
    </row>
    <row r="93" spans="1:16" ht="14" x14ac:dyDescent="0.25">
      <c r="A93" s="479"/>
      <c r="B93" s="269"/>
      <c r="C93" s="267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5"/>
    </row>
    <row r="94" spans="1:16" ht="14" x14ac:dyDescent="0.25">
      <c r="A94" s="479"/>
      <c r="B94" s="269"/>
      <c r="C94" s="267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5"/>
    </row>
    <row r="95" spans="1:16" ht="14" x14ac:dyDescent="0.25">
      <c r="A95" s="479"/>
      <c r="B95" s="269"/>
      <c r="C95" s="267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5"/>
    </row>
    <row r="96" spans="1:16" ht="14" x14ac:dyDescent="0.25">
      <c r="A96" s="479"/>
      <c r="B96" s="269"/>
      <c r="C96" s="267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5"/>
    </row>
    <row r="97" spans="1:16" ht="14" x14ac:dyDescent="0.25">
      <c r="A97" s="479"/>
      <c r="B97" s="269"/>
      <c r="C97" s="267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5"/>
    </row>
    <row r="98" spans="1:16" ht="14" x14ac:dyDescent="0.25">
      <c r="A98" s="479"/>
      <c r="B98" s="269"/>
      <c r="C98" s="267"/>
      <c r="D98" s="254"/>
      <c r="E98" s="254"/>
      <c r="F98" s="254"/>
      <c r="G98" s="254"/>
      <c r="H98" s="254"/>
      <c r="I98" s="254"/>
      <c r="J98" s="254"/>
      <c r="K98" s="254"/>
      <c r="L98" s="254"/>
      <c r="M98" s="254"/>
      <c r="N98" s="254"/>
      <c r="O98" s="254"/>
      <c r="P98" s="255"/>
    </row>
    <row r="99" spans="1:16" ht="14" x14ac:dyDescent="0.25">
      <c r="A99" s="479"/>
      <c r="B99" s="269"/>
      <c r="C99" s="267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4"/>
      <c r="O99" s="254"/>
      <c r="P99" s="255"/>
    </row>
    <row r="100" spans="1:16" ht="14" x14ac:dyDescent="0.25">
      <c r="A100" s="479"/>
      <c r="B100" s="269"/>
      <c r="C100" s="267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4"/>
      <c r="P100" s="255"/>
    </row>
    <row r="101" spans="1:16" ht="14" x14ac:dyDescent="0.25">
      <c r="A101" s="479"/>
      <c r="B101" s="269"/>
      <c r="C101" s="267"/>
      <c r="D101" s="254"/>
      <c r="E101" s="254"/>
      <c r="F101" s="254"/>
      <c r="G101" s="254"/>
      <c r="H101" s="254"/>
      <c r="I101" s="254"/>
      <c r="J101" s="254"/>
      <c r="K101" s="254"/>
      <c r="L101" s="254"/>
      <c r="M101" s="254"/>
      <c r="N101" s="254"/>
      <c r="O101" s="254"/>
      <c r="P101" s="255"/>
    </row>
    <row r="102" spans="1:16" ht="14" x14ac:dyDescent="0.25">
      <c r="A102" s="479"/>
      <c r="B102" s="269"/>
      <c r="C102" s="267"/>
      <c r="D102" s="254"/>
      <c r="E102" s="254"/>
      <c r="F102" s="254"/>
      <c r="G102" s="254"/>
      <c r="H102" s="254"/>
      <c r="I102" s="254"/>
      <c r="J102" s="254"/>
      <c r="K102" s="254"/>
      <c r="L102" s="254"/>
      <c r="M102" s="254"/>
      <c r="N102" s="254"/>
      <c r="O102" s="254"/>
      <c r="P102" s="255"/>
    </row>
    <row r="103" spans="1:16" ht="14" x14ac:dyDescent="0.25">
      <c r="A103" s="479"/>
      <c r="B103" s="269"/>
      <c r="C103" s="267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5"/>
    </row>
    <row r="104" spans="1:16" ht="14" x14ac:dyDescent="0.25">
      <c r="A104" s="479"/>
      <c r="B104" s="269"/>
      <c r="C104" s="267"/>
      <c r="D104" s="254"/>
      <c r="E104" s="254"/>
      <c r="F104" s="254"/>
      <c r="G104" s="254"/>
      <c r="H104" s="254"/>
      <c r="I104" s="254"/>
      <c r="J104" s="254"/>
      <c r="K104" s="254"/>
      <c r="L104" s="254"/>
      <c r="M104" s="254"/>
      <c r="N104" s="254"/>
      <c r="O104" s="254"/>
      <c r="P104" s="255"/>
    </row>
    <row r="105" spans="1:16" ht="14" x14ac:dyDescent="0.25">
      <c r="A105" s="479"/>
      <c r="B105" s="274"/>
      <c r="C105" s="275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7"/>
    </row>
    <row r="106" spans="1:16" ht="14" x14ac:dyDescent="0.25">
      <c r="A106" s="288"/>
      <c r="B106" s="279"/>
      <c r="C106" s="280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  <c r="O106" s="289"/>
      <c r="P106" s="290"/>
    </row>
    <row r="107" spans="1:16" ht="14.5" customHeight="1" x14ac:dyDescent="0.25">
      <c r="A107" s="478" t="s">
        <v>203</v>
      </c>
      <c r="B107" s="247" t="s">
        <v>221</v>
      </c>
      <c r="C107" s="284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50"/>
    </row>
    <row r="108" spans="1:16" ht="14" x14ac:dyDescent="0.25">
      <c r="A108" s="481"/>
      <c r="B108" s="251" t="s">
        <v>144</v>
      </c>
      <c r="C108" s="256"/>
      <c r="D108" s="254"/>
      <c r="E108" s="254"/>
      <c r="F108" s="254"/>
      <c r="G108" s="254"/>
      <c r="H108" s="253">
        <v>70</v>
      </c>
      <c r="I108" s="254"/>
      <c r="J108" s="254"/>
      <c r="K108" s="254"/>
      <c r="L108" s="254"/>
      <c r="M108" s="254"/>
      <c r="N108" s="254"/>
      <c r="O108" s="254"/>
      <c r="P108" s="255"/>
    </row>
    <row r="109" spans="1:16" ht="14" x14ac:dyDescent="0.25">
      <c r="A109" s="481"/>
      <c r="B109" s="251" t="s">
        <v>145</v>
      </c>
      <c r="C109" s="256"/>
      <c r="D109" s="254"/>
      <c r="E109" s="254"/>
      <c r="F109" s="254"/>
      <c r="G109" s="254"/>
      <c r="H109" s="253">
        <v>20</v>
      </c>
      <c r="I109" s="254"/>
      <c r="J109" s="254"/>
      <c r="K109" s="254"/>
      <c r="L109" s="254"/>
      <c r="M109" s="254"/>
      <c r="N109" s="254"/>
      <c r="O109" s="254"/>
      <c r="P109" s="255"/>
    </row>
    <row r="110" spans="1:16" ht="14" x14ac:dyDescent="0.25">
      <c r="A110" s="481"/>
      <c r="B110" s="263" t="s">
        <v>119</v>
      </c>
      <c r="C110" s="256"/>
      <c r="D110" s="254"/>
      <c r="E110" s="254"/>
      <c r="F110" s="254"/>
      <c r="G110" s="254"/>
      <c r="H110" s="253">
        <v>40</v>
      </c>
      <c r="I110" s="254"/>
      <c r="J110" s="254"/>
      <c r="K110" s="254"/>
      <c r="L110" s="254"/>
      <c r="M110" s="254"/>
      <c r="N110" s="254"/>
      <c r="O110" s="254"/>
      <c r="P110" s="255"/>
    </row>
    <row r="111" spans="1:16" ht="14" x14ac:dyDescent="0.25">
      <c r="A111" s="481"/>
      <c r="B111" s="291" t="s">
        <v>146</v>
      </c>
      <c r="C111" s="256"/>
      <c r="D111" s="254"/>
      <c r="E111" s="254"/>
      <c r="F111" s="254"/>
      <c r="G111" s="254"/>
      <c r="H111" s="254"/>
      <c r="I111" s="254"/>
      <c r="J111" s="254"/>
      <c r="K111" s="254"/>
      <c r="L111" s="254"/>
      <c r="M111" s="254"/>
      <c r="N111" s="254"/>
      <c r="O111" s="254"/>
      <c r="P111" s="255"/>
    </row>
    <row r="112" spans="1:16" ht="14" x14ac:dyDescent="0.25">
      <c r="A112" s="481"/>
      <c r="B112" s="251" t="s">
        <v>120</v>
      </c>
      <c r="C112" s="256"/>
      <c r="D112" s="254"/>
      <c r="E112" s="254"/>
      <c r="F112" s="254"/>
      <c r="G112" s="254"/>
      <c r="H112" s="254"/>
      <c r="I112" s="254"/>
      <c r="J112" s="254"/>
      <c r="K112" s="254"/>
      <c r="L112" s="254"/>
      <c r="M112" s="254"/>
      <c r="N112" s="254"/>
      <c r="O112" s="254"/>
      <c r="P112" s="255"/>
    </row>
    <row r="113" spans="1:16" ht="14" x14ac:dyDescent="0.25">
      <c r="A113" s="481"/>
      <c r="B113" s="251" t="s">
        <v>121</v>
      </c>
      <c r="C113" s="256"/>
      <c r="D113" s="254"/>
      <c r="E113" s="254"/>
      <c r="F113" s="254"/>
      <c r="G113" s="253">
        <v>50</v>
      </c>
      <c r="H113" s="254"/>
      <c r="I113" s="254"/>
      <c r="J113" s="254"/>
      <c r="K113" s="254"/>
      <c r="L113" s="254"/>
      <c r="M113" s="254"/>
      <c r="N113" s="254"/>
      <c r="O113" s="254"/>
      <c r="P113" s="255"/>
    </row>
    <row r="114" spans="1:16" ht="14" x14ac:dyDescent="0.25">
      <c r="A114" s="481"/>
      <c r="B114" s="251" t="s">
        <v>122</v>
      </c>
      <c r="C114" s="256"/>
      <c r="D114" s="254"/>
      <c r="E114" s="254"/>
      <c r="F114" s="254"/>
      <c r="G114" s="253">
        <v>50</v>
      </c>
      <c r="H114" s="254"/>
      <c r="I114" s="254"/>
      <c r="J114" s="254"/>
      <c r="K114" s="254"/>
      <c r="L114" s="254"/>
      <c r="M114" s="254"/>
      <c r="N114" s="254"/>
      <c r="O114" s="254"/>
      <c r="P114" s="255"/>
    </row>
    <row r="115" spans="1:16" ht="14" x14ac:dyDescent="0.25">
      <c r="A115" s="481"/>
      <c r="B115" s="251" t="s">
        <v>123</v>
      </c>
      <c r="C115" s="256"/>
      <c r="D115" s="254"/>
      <c r="E115" s="254"/>
      <c r="F115" s="254"/>
      <c r="G115" s="254"/>
      <c r="H115" s="253">
        <v>60</v>
      </c>
      <c r="I115" s="254"/>
      <c r="J115" s="254"/>
      <c r="K115" s="254"/>
      <c r="L115" s="254"/>
      <c r="M115" s="254"/>
      <c r="N115" s="254"/>
      <c r="O115" s="254"/>
      <c r="P115" s="255"/>
    </row>
    <row r="116" spans="1:16" ht="14" x14ac:dyDescent="0.25">
      <c r="A116" s="481"/>
      <c r="B116" s="251" t="s">
        <v>124</v>
      </c>
      <c r="C116" s="256"/>
      <c r="D116" s="254"/>
      <c r="E116" s="254"/>
      <c r="F116" s="254"/>
      <c r="G116" s="254"/>
      <c r="H116" s="253">
        <v>70</v>
      </c>
      <c r="I116" s="254"/>
      <c r="J116" s="254"/>
      <c r="K116" s="254"/>
      <c r="L116" s="254"/>
      <c r="M116" s="254"/>
      <c r="N116" s="254"/>
      <c r="O116" s="254"/>
      <c r="P116" s="255"/>
    </row>
    <row r="117" spans="1:16" ht="14" x14ac:dyDescent="0.25">
      <c r="A117" s="481"/>
      <c r="B117" s="251" t="s">
        <v>125</v>
      </c>
      <c r="C117" s="254"/>
      <c r="D117" s="254"/>
      <c r="E117" s="254"/>
      <c r="F117" s="254"/>
      <c r="G117" s="253">
        <v>60</v>
      </c>
      <c r="H117" s="254"/>
      <c r="I117" s="254"/>
      <c r="J117" s="254"/>
      <c r="K117" s="254"/>
      <c r="L117" s="254"/>
      <c r="M117" s="254"/>
      <c r="N117" s="254"/>
      <c r="O117" s="254"/>
      <c r="P117" s="255"/>
    </row>
    <row r="118" spans="1:16" ht="14" x14ac:dyDescent="0.25">
      <c r="A118" s="481"/>
      <c r="B118" s="251" t="s">
        <v>126</v>
      </c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5"/>
    </row>
    <row r="119" spans="1:16" ht="14" x14ac:dyDescent="0.25">
      <c r="A119" s="481"/>
      <c r="B119" s="263" t="s">
        <v>147</v>
      </c>
      <c r="C119" s="256"/>
      <c r="D119" s="254"/>
      <c r="E119" s="254"/>
      <c r="F119" s="254"/>
      <c r="G119" s="254"/>
      <c r="H119" s="254"/>
      <c r="I119" s="254"/>
      <c r="J119" s="253">
        <v>65</v>
      </c>
      <c r="K119" s="254"/>
      <c r="L119" s="254"/>
      <c r="M119" s="254"/>
      <c r="N119" s="254"/>
      <c r="O119" s="254"/>
      <c r="P119" s="255"/>
    </row>
    <row r="120" spans="1:16" ht="14" x14ac:dyDescent="0.25">
      <c r="A120" s="481"/>
      <c r="B120" s="291" t="s">
        <v>127</v>
      </c>
      <c r="C120" s="256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5"/>
    </row>
    <row r="121" spans="1:16" ht="14" x14ac:dyDescent="0.25">
      <c r="A121" s="481"/>
      <c r="B121" s="291" t="s">
        <v>148</v>
      </c>
      <c r="C121" s="256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5"/>
    </row>
    <row r="122" spans="1:16" ht="14" x14ac:dyDescent="0.25">
      <c r="A122" s="481"/>
      <c r="B122" s="251" t="s">
        <v>128</v>
      </c>
      <c r="C122" s="256"/>
      <c r="D122" s="254"/>
      <c r="E122" s="254"/>
      <c r="F122" s="254"/>
      <c r="G122" s="253">
        <v>40</v>
      </c>
      <c r="H122" s="254"/>
      <c r="I122" s="254"/>
      <c r="J122" s="254"/>
      <c r="K122" s="254"/>
      <c r="L122" s="254"/>
      <c r="M122" s="254"/>
      <c r="N122" s="254"/>
      <c r="O122" s="254"/>
      <c r="P122" s="255"/>
    </row>
    <row r="123" spans="1:16" ht="14" x14ac:dyDescent="0.25">
      <c r="A123" s="481"/>
      <c r="B123" s="263" t="s">
        <v>149</v>
      </c>
      <c r="C123" s="256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5"/>
    </row>
    <row r="124" spans="1:16" ht="14" x14ac:dyDescent="0.25">
      <c r="A124" s="481"/>
      <c r="B124" s="263" t="s">
        <v>129</v>
      </c>
      <c r="C124" s="256"/>
      <c r="D124" s="254"/>
      <c r="E124" s="254"/>
      <c r="F124" s="254"/>
      <c r="G124" s="254"/>
      <c r="H124" s="254"/>
      <c r="I124" s="253">
        <v>110</v>
      </c>
      <c r="J124" s="254"/>
      <c r="K124" s="254"/>
      <c r="L124" s="254"/>
      <c r="M124" s="254"/>
      <c r="N124" s="254"/>
      <c r="O124" s="254"/>
      <c r="P124" s="255"/>
    </row>
    <row r="125" spans="1:16" ht="14" x14ac:dyDescent="0.25">
      <c r="A125" s="481"/>
      <c r="B125" s="291" t="s">
        <v>130</v>
      </c>
      <c r="C125" s="256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5"/>
    </row>
    <row r="126" spans="1:16" ht="14" x14ac:dyDescent="0.25">
      <c r="A126" s="481"/>
      <c r="B126" s="291" t="s">
        <v>131</v>
      </c>
      <c r="C126" s="256"/>
      <c r="D126" s="254"/>
      <c r="E126" s="254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5"/>
    </row>
    <row r="127" spans="1:16" ht="14" x14ac:dyDescent="0.25">
      <c r="A127" s="481"/>
      <c r="B127" s="291" t="s">
        <v>132</v>
      </c>
      <c r="C127" s="256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5"/>
    </row>
    <row r="128" spans="1:16" ht="14" x14ac:dyDescent="0.25">
      <c r="A128" s="481"/>
      <c r="B128" s="263" t="s">
        <v>133</v>
      </c>
      <c r="C128" s="256"/>
      <c r="D128" s="254"/>
      <c r="E128" s="254"/>
      <c r="F128" s="254"/>
      <c r="G128" s="254"/>
      <c r="H128" s="254"/>
      <c r="I128" s="254"/>
      <c r="J128" s="259">
        <v>75</v>
      </c>
      <c r="K128" s="253">
        <v>30</v>
      </c>
      <c r="L128" s="254"/>
      <c r="M128" s="254"/>
      <c r="N128" s="254"/>
      <c r="O128" s="254"/>
      <c r="P128" s="255"/>
    </row>
    <row r="129" spans="1:16" ht="14" x14ac:dyDescent="0.25">
      <c r="A129" s="481"/>
      <c r="B129" s="291" t="s">
        <v>134</v>
      </c>
      <c r="C129" s="256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254"/>
      <c r="P129" s="255"/>
    </row>
    <row r="130" spans="1:16" ht="14" x14ac:dyDescent="0.25">
      <c r="A130" s="481"/>
      <c r="B130" s="291"/>
      <c r="C130" s="256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5"/>
    </row>
    <row r="131" spans="1:16" ht="14" x14ac:dyDescent="0.25">
      <c r="A131" s="481"/>
      <c r="B131" s="291"/>
      <c r="C131" s="256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5"/>
    </row>
    <row r="132" spans="1:16" ht="14" x14ac:dyDescent="0.25">
      <c r="A132" s="481"/>
      <c r="B132" s="291"/>
      <c r="C132" s="256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5"/>
    </row>
    <row r="133" spans="1:16" ht="14" x14ac:dyDescent="0.25">
      <c r="A133" s="481"/>
      <c r="B133" s="291"/>
      <c r="C133" s="256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5"/>
    </row>
    <row r="134" spans="1:16" ht="14" x14ac:dyDescent="0.25">
      <c r="A134" s="481"/>
      <c r="B134" s="291"/>
      <c r="C134" s="256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5"/>
    </row>
    <row r="135" spans="1:16" ht="14" x14ac:dyDescent="0.25">
      <c r="A135" s="481"/>
      <c r="B135" s="291"/>
      <c r="C135" s="256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5"/>
    </row>
    <row r="136" spans="1:16" ht="14" x14ac:dyDescent="0.25">
      <c r="A136" s="481"/>
      <c r="B136" s="292"/>
      <c r="C136" s="293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2"/>
      <c r="P136" s="273"/>
    </row>
    <row r="137" spans="1:16" ht="14" x14ac:dyDescent="0.25">
      <c r="A137" s="481"/>
      <c r="B137" s="292"/>
      <c r="C137" s="293"/>
      <c r="D137" s="272"/>
      <c r="E137" s="272"/>
      <c r="F137" s="272"/>
      <c r="G137" s="272"/>
      <c r="H137" s="272"/>
      <c r="I137" s="272"/>
      <c r="J137" s="272"/>
      <c r="K137" s="272"/>
      <c r="L137" s="272"/>
      <c r="M137" s="272"/>
      <c r="N137" s="272"/>
      <c r="O137" s="272"/>
      <c r="P137" s="273"/>
    </row>
    <row r="138" spans="1:16" ht="14" x14ac:dyDescent="0.25">
      <c r="A138" s="481"/>
      <c r="B138" s="270"/>
      <c r="C138" s="271"/>
      <c r="D138" s="272"/>
      <c r="E138" s="272"/>
      <c r="F138" s="272"/>
      <c r="G138" s="272"/>
      <c r="H138" s="272"/>
      <c r="I138" s="272"/>
      <c r="J138" s="272"/>
      <c r="K138" s="272"/>
      <c r="L138" s="272"/>
      <c r="M138" s="272"/>
      <c r="N138" s="272"/>
      <c r="O138" s="272"/>
      <c r="P138" s="273"/>
    </row>
    <row r="139" spans="1:16" ht="14" x14ac:dyDescent="0.25">
      <c r="A139" s="481"/>
      <c r="B139" s="270"/>
      <c r="C139" s="271"/>
      <c r="D139" s="272"/>
      <c r="E139" s="272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3"/>
    </row>
    <row r="140" spans="1:16" ht="14" x14ac:dyDescent="0.25">
      <c r="A140" s="481"/>
      <c r="B140"/>
      <c r="C140" s="271"/>
      <c r="D140" s="272"/>
      <c r="E140" s="272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3"/>
    </row>
    <row r="141" spans="1:16" ht="14" x14ac:dyDescent="0.25">
      <c r="A141" s="481"/>
      <c r="B141" s="270"/>
      <c r="C141" s="271"/>
      <c r="D141" s="272"/>
      <c r="E141" s="272"/>
      <c r="F141" s="272"/>
      <c r="G141" s="272"/>
      <c r="H141" s="272"/>
      <c r="I141" s="272"/>
      <c r="J141" s="272"/>
      <c r="K141" s="272"/>
      <c r="L141" s="272"/>
      <c r="M141" s="272"/>
      <c r="N141" s="272"/>
      <c r="O141" s="272"/>
      <c r="P141" s="273"/>
    </row>
    <row r="142" spans="1:16" ht="14" x14ac:dyDescent="0.25">
      <c r="A142" s="481"/>
      <c r="B142" s="270"/>
      <c r="C142" s="271"/>
      <c r="D142" s="272"/>
      <c r="E142" s="272"/>
      <c r="F142" s="272"/>
      <c r="G142" s="272"/>
      <c r="H142" s="272"/>
      <c r="I142" s="272"/>
      <c r="J142" s="272"/>
      <c r="K142" s="272"/>
      <c r="L142" s="272"/>
      <c r="M142" s="272"/>
      <c r="N142" s="272"/>
      <c r="O142" s="272"/>
      <c r="P142" s="273"/>
    </row>
    <row r="143" spans="1:16" ht="14" x14ac:dyDescent="0.25">
      <c r="A143" s="481"/>
      <c r="B143" s="270"/>
      <c r="C143" s="271"/>
      <c r="D143" s="272"/>
      <c r="E143" s="272"/>
      <c r="F143" s="272"/>
      <c r="G143" s="272"/>
      <c r="H143" s="272"/>
      <c r="I143" s="272"/>
      <c r="J143" s="272"/>
      <c r="K143" s="272"/>
      <c r="L143" s="272"/>
      <c r="M143" s="272"/>
      <c r="N143" s="272"/>
      <c r="O143" s="272"/>
      <c r="P143" s="273"/>
    </row>
    <row r="144" spans="1:16" ht="14" x14ac:dyDescent="0.25">
      <c r="A144" s="481"/>
      <c r="B144" s="270"/>
      <c r="C144" s="271"/>
      <c r="D144" s="272"/>
      <c r="E144" s="272"/>
      <c r="F144" s="272"/>
      <c r="G144" s="272"/>
      <c r="H144" s="272"/>
      <c r="I144" s="272"/>
      <c r="J144" s="272"/>
      <c r="K144" s="272"/>
      <c r="L144" s="272"/>
      <c r="M144" s="272"/>
      <c r="N144" s="272"/>
      <c r="O144" s="272"/>
      <c r="P144" s="273"/>
    </row>
    <row r="145" spans="1:16" ht="14" x14ac:dyDescent="0.25">
      <c r="A145" s="482"/>
      <c r="B145" s="274"/>
      <c r="C145" s="275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7"/>
    </row>
    <row r="146" spans="1:16" ht="14" x14ac:dyDescent="0.25">
      <c r="A146" s="294"/>
      <c r="B146" s="295"/>
      <c r="C146" s="248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7"/>
    </row>
    <row r="147" spans="1:16" ht="14" x14ac:dyDescent="0.25">
      <c r="A147" s="294"/>
      <c r="B147" s="295"/>
      <c r="C147" s="248"/>
      <c r="D147" s="289"/>
      <c r="E147" s="289"/>
      <c r="F147" s="289"/>
      <c r="G147" s="289"/>
      <c r="H147" s="289"/>
      <c r="I147" s="289"/>
      <c r="J147" s="289"/>
      <c r="K147" s="289"/>
      <c r="L147" s="289"/>
      <c r="M147" s="289"/>
      <c r="N147" s="289"/>
      <c r="O147" s="289"/>
      <c r="P147" s="297"/>
    </row>
    <row r="148" spans="1:16" ht="15" customHeight="1" x14ac:dyDescent="0.25">
      <c r="A148" s="475" t="s">
        <v>205</v>
      </c>
      <c r="B148" s="247" t="s">
        <v>232</v>
      </c>
      <c r="C148" s="284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98"/>
      <c r="P148" s="250"/>
    </row>
    <row r="149" spans="1:16" ht="14" x14ac:dyDescent="0.25">
      <c r="A149" s="483"/>
      <c r="B149" s="251" t="s">
        <v>237</v>
      </c>
      <c r="C149" s="256"/>
      <c r="D149" s="254"/>
      <c r="E149" s="254"/>
      <c r="F149" s="254"/>
      <c r="G149" s="254"/>
      <c r="H149" s="254"/>
      <c r="I149" s="254"/>
      <c r="J149" s="254"/>
      <c r="K149" s="254"/>
      <c r="L149" s="254"/>
      <c r="M149" s="254"/>
      <c r="N149" s="254"/>
      <c r="O149" s="254"/>
      <c r="P149" s="255"/>
    </row>
    <row r="150" spans="1:16" ht="14" x14ac:dyDescent="0.25">
      <c r="A150" s="483"/>
      <c r="B150" s="251" t="s">
        <v>238</v>
      </c>
      <c r="C150" s="256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5"/>
    </row>
    <row r="151" spans="1:16" ht="14" x14ac:dyDescent="0.25">
      <c r="A151" s="483"/>
      <c r="B151" s="251" t="s">
        <v>239</v>
      </c>
      <c r="C151" s="256"/>
      <c r="D151" s="254"/>
      <c r="E151" s="254"/>
      <c r="F151" s="254"/>
      <c r="G151" s="254"/>
      <c r="H151" s="254"/>
      <c r="I151" s="254"/>
      <c r="J151" s="254"/>
      <c r="K151" s="254"/>
      <c r="L151" s="254"/>
      <c r="M151" s="254"/>
      <c r="N151" s="254"/>
      <c r="O151" s="254"/>
      <c r="P151" s="255"/>
    </row>
    <row r="152" spans="1:16" ht="14" x14ac:dyDescent="0.25">
      <c r="A152" s="483"/>
      <c r="B152" s="251" t="s">
        <v>240</v>
      </c>
      <c r="C152" s="256"/>
      <c r="D152" s="254"/>
      <c r="E152" s="254"/>
      <c r="F152" s="259">
        <v>60</v>
      </c>
      <c r="G152" s="253">
        <v>30</v>
      </c>
      <c r="H152" s="254"/>
      <c r="I152" s="254"/>
      <c r="J152" s="254"/>
      <c r="K152" s="254"/>
      <c r="L152" s="254"/>
      <c r="M152" s="254"/>
      <c r="N152" s="254"/>
      <c r="O152" s="254"/>
      <c r="P152" s="255"/>
    </row>
    <row r="153" spans="1:16" ht="14" x14ac:dyDescent="0.25">
      <c r="A153" s="483"/>
      <c r="B153" s="251" t="s">
        <v>241</v>
      </c>
      <c r="C153" s="256"/>
      <c r="D153" s="254"/>
      <c r="E153" s="254"/>
      <c r="F153" s="254"/>
      <c r="G153" s="254"/>
      <c r="H153" s="254"/>
      <c r="I153" s="254"/>
      <c r="J153" s="254"/>
      <c r="K153" s="253">
        <v>140</v>
      </c>
      <c r="L153" s="254"/>
      <c r="M153" s="254"/>
      <c r="N153" s="254"/>
      <c r="O153" s="254"/>
      <c r="P153" s="255"/>
    </row>
    <row r="154" spans="1:16" ht="14" x14ac:dyDescent="0.25">
      <c r="A154" s="483"/>
      <c r="B154" s="251" t="s">
        <v>141</v>
      </c>
      <c r="C154" s="256"/>
      <c r="D154" s="254"/>
      <c r="E154" s="262">
        <v>36</v>
      </c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5"/>
    </row>
    <row r="155" spans="1:16" ht="14" x14ac:dyDescent="0.25">
      <c r="A155" s="483"/>
      <c r="B155" s="251" t="s">
        <v>242</v>
      </c>
      <c r="C155" s="256"/>
      <c r="D155" s="254"/>
      <c r="E155" s="254"/>
      <c r="F155" s="254"/>
      <c r="G155" s="254"/>
      <c r="H155" s="254"/>
      <c r="I155" s="253">
        <v>88</v>
      </c>
      <c r="J155" s="254"/>
      <c r="K155" s="254"/>
      <c r="L155" s="254"/>
      <c r="M155" s="254"/>
      <c r="N155" s="254"/>
      <c r="O155" s="254"/>
      <c r="P155" s="255"/>
    </row>
    <row r="156" spans="1:16" ht="14" x14ac:dyDescent="0.25">
      <c r="A156" s="483"/>
      <c r="B156" s="251" t="s">
        <v>243</v>
      </c>
      <c r="C156" s="256"/>
      <c r="D156" s="254"/>
      <c r="E156" s="254"/>
      <c r="F156" s="254"/>
      <c r="G156" s="254"/>
      <c r="H156" s="254"/>
      <c r="I156" s="254"/>
      <c r="J156" s="253">
        <v>60</v>
      </c>
      <c r="K156" s="254"/>
      <c r="L156" s="254"/>
      <c r="M156" s="254"/>
      <c r="N156" s="254"/>
      <c r="O156" s="254"/>
      <c r="P156" s="255"/>
    </row>
    <row r="157" spans="1:16" ht="14" x14ac:dyDescent="0.25">
      <c r="A157" s="483"/>
      <c r="B157" s="251" t="s">
        <v>244</v>
      </c>
      <c r="C157" s="256"/>
      <c r="D157" s="254"/>
      <c r="E157" s="254"/>
      <c r="F157" s="254"/>
      <c r="G157" s="254"/>
      <c r="H157" s="254"/>
      <c r="I157" s="254"/>
      <c r="J157" s="254"/>
      <c r="K157" s="253">
        <v>100</v>
      </c>
      <c r="L157" s="254"/>
      <c r="M157" s="254"/>
      <c r="N157" s="254"/>
      <c r="O157" s="254"/>
      <c r="P157" s="255"/>
    </row>
    <row r="158" spans="1:16" ht="27.65" customHeight="1" x14ac:dyDescent="0.25">
      <c r="A158" s="483"/>
      <c r="B158" s="299" t="s">
        <v>300</v>
      </c>
      <c r="C158" s="256"/>
      <c r="D158" s="254"/>
      <c r="E158"/>
      <c r="F158" s="254"/>
      <c r="G158" s="254"/>
      <c r="H158" s="254"/>
      <c r="I158" s="254"/>
      <c r="J158" s="254"/>
      <c r="K158" s="254"/>
      <c r="L158" s="254"/>
      <c r="M158" s="254"/>
      <c r="N158" s="254"/>
      <c r="O158" s="254"/>
      <c r="P158" s="255"/>
    </row>
    <row r="159" spans="1:16" ht="14" x14ac:dyDescent="0.25">
      <c r="A159" s="483"/>
      <c r="B159" s="299" t="s">
        <v>301</v>
      </c>
      <c r="C159" s="254"/>
      <c r="D159" s="254"/>
      <c r="E159" s="254"/>
      <c r="F159" s="254"/>
      <c r="G159" s="254"/>
      <c r="H159" s="254"/>
      <c r="I159" s="254"/>
      <c r="J159" s="254"/>
      <c r="K159" s="259">
        <v>170</v>
      </c>
      <c r="L159" s="259">
        <v>90</v>
      </c>
      <c r="M159" s="259">
        <v>90</v>
      </c>
      <c r="N159" s="255"/>
      <c r="P159" s="253">
        <v>60</v>
      </c>
    </row>
    <row r="160" spans="1:16" ht="14" x14ac:dyDescent="0.25">
      <c r="A160" s="483"/>
      <c r="B160" s="300" t="s">
        <v>304</v>
      </c>
      <c r="C160" s="254"/>
      <c r="D160" s="254"/>
      <c r="E160" s="254"/>
      <c r="F160" s="254"/>
      <c r="G160" s="254"/>
      <c r="H160" s="254"/>
      <c r="I160" s="254"/>
      <c r="J160" s="254"/>
      <c r="K160" s="254"/>
      <c r="L160" s="254"/>
      <c r="M160" s="254"/>
      <c r="N160" s="255"/>
    </row>
    <row r="161" spans="1:16" ht="27.65" customHeight="1" x14ac:dyDescent="0.25">
      <c r="A161" s="483"/>
      <c r="B161" s="291"/>
      <c r="C161" s="254"/>
      <c r="D161" s="254"/>
      <c r="E161" s="254"/>
      <c r="F161" s="254"/>
      <c r="G161" s="254"/>
      <c r="H161" s="254"/>
      <c r="I161" s="254"/>
      <c r="J161" s="254"/>
      <c r="K161" s="254"/>
      <c r="L161" s="254"/>
      <c r="M161" s="254"/>
      <c r="N161" s="255"/>
    </row>
    <row r="162" spans="1:16" ht="14" x14ac:dyDescent="0.25">
      <c r="A162" s="483"/>
      <c r="B162" s="254"/>
      <c r="C162" s="254"/>
      <c r="D162" s="254"/>
      <c r="E162" s="254"/>
      <c r="F162" s="254"/>
      <c r="G162" s="254"/>
      <c r="H162" s="254"/>
      <c r="I162" s="254"/>
      <c r="J162" s="254"/>
      <c r="K162" s="254"/>
      <c r="L162" s="254"/>
      <c r="M162" s="254"/>
      <c r="N162" s="255"/>
    </row>
    <row r="163" spans="1:16" ht="14" x14ac:dyDescent="0.25">
      <c r="A163" s="483"/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  <c r="L163" s="254"/>
      <c r="M163" s="254"/>
      <c r="N163" s="255"/>
    </row>
    <row r="164" spans="1:16" ht="14" x14ac:dyDescent="0.25">
      <c r="A164" s="483"/>
      <c r="B164" s="254"/>
      <c r="C164" s="254"/>
      <c r="D164" s="254"/>
      <c r="E164" s="254"/>
      <c r="F164" s="254"/>
      <c r="G164" s="254"/>
      <c r="H164" s="254"/>
      <c r="I164" s="254"/>
      <c r="J164" s="254"/>
      <c r="K164" s="254"/>
      <c r="L164" s="254"/>
      <c r="M164" s="254"/>
      <c r="N164" s="255"/>
    </row>
    <row r="165" spans="1:16" ht="14" x14ac:dyDescent="0.25">
      <c r="A165" s="483"/>
      <c r="B165" s="254"/>
      <c r="C165" s="254"/>
      <c r="D165" s="254"/>
      <c r="E165" s="254"/>
      <c r="F165" s="254"/>
      <c r="G165" s="254"/>
      <c r="H165" s="254"/>
      <c r="I165" s="254"/>
      <c r="J165" s="254"/>
      <c r="K165" s="254"/>
      <c r="L165" s="254"/>
      <c r="M165" s="254"/>
      <c r="N165" s="255"/>
    </row>
    <row r="166" spans="1:16" ht="27.65" customHeight="1" x14ac:dyDescent="0.25">
      <c r="A166" s="483"/>
      <c r="B166" s="254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5"/>
    </row>
    <row r="167" spans="1:16" ht="14" x14ac:dyDescent="0.25">
      <c r="A167" s="483"/>
      <c r="B167" s="254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5"/>
    </row>
    <row r="168" spans="1:16" ht="14" x14ac:dyDescent="0.25">
      <c r="A168" s="483"/>
      <c r="B168" s="254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5"/>
    </row>
    <row r="169" spans="1:16" ht="14" x14ac:dyDescent="0.25">
      <c r="A169" s="483"/>
      <c r="B169" s="269"/>
      <c r="C169" s="267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5"/>
    </row>
    <row r="170" spans="1:16" ht="14" x14ac:dyDescent="0.25">
      <c r="A170" s="483"/>
      <c r="B170" s="269"/>
      <c r="C170" s="267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5"/>
    </row>
    <row r="171" spans="1:16" ht="14" x14ac:dyDescent="0.25">
      <c r="A171" s="483"/>
      <c r="B171" s="269"/>
      <c r="C171" s="267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5"/>
    </row>
    <row r="172" spans="1:16" ht="14" x14ac:dyDescent="0.25">
      <c r="A172" s="483"/>
      <c r="B172" s="269"/>
      <c r="C172" s="267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5"/>
    </row>
    <row r="173" spans="1:16" ht="14" x14ac:dyDescent="0.25">
      <c r="A173" s="483"/>
      <c r="B173" s="269"/>
      <c r="C173" s="267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5"/>
    </row>
    <row r="174" spans="1:16" ht="14" x14ac:dyDescent="0.25">
      <c r="A174" s="483"/>
      <c r="B174" s="269"/>
      <c r="C174" s="267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5"/>
    </row>
    <row r="175" spans="1:16" ht="14" x14ac:dyDescent="0.25">
      <c r="A175" s="483"/>
      <c r="B175" s="269"/>
      <c r="C175" s="267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5"/>
    </row>
    <row r="176" spans="1:16" ht="14" x14ac:dyDescent="0.25">
      <c r="A176" s="484"/>
      <c r="B176" s="274"/>
      <c r="C176" s="275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7"/>
    </row>
    <row r="177" spans="1:16" x14ac:dyDescent="0.25">
      <c r="A177" s="301"/>
      <c r="B177" s="302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</row>
    <row r="178" spans="1:16" ht="15" customHeight="1" x14ac:dyDescent="0.25">
      <c r="A178" s="475" t="s">
        <v>204</v>
      </c>
      <c r="B178" s="247" t="s">
        <v>262</v>
      </c>
      <c r="C178" s="284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98"/>
      <c r="P178" s="250"/>
    </row>
    <row r="179" spans="1:16" ht="14" x14ac:dyDescent="0.25">
      <c r="A179" s="483"/>
      <c r="B179" s="251" t="s">
        <v>237</v>
      </c>
      <c r="C179" s="256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5"/>
    </row>
    <row r="180" spans="1:16" ht="14" x14ac:dyDescent="0.25">
      <c r="A180" s="483"/>
      <c r="B180" s="251" t="s">
        <v>238</v>
      </c>
      <c r="C180" s="256"/>
      <c r="D180" s="254"/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5"/>
    </row>
    <row r="181" spans="1:16" ht="14" x14ac:dyDescent="0.25">
      <c r="A181" s="483"/>
      <c r="B181" s="251" t="s">
        <v>239</v>
      </c>
      <c r="C181" s="303"/>
      <c r="D181" s="304"/>
      <c r="E181" s="259">
        <v>10</v>
      </c>
      <c r="F181" s="253">
        <v>10</v>
      </c>
      <c r="G181" s="254"/>
      <c r="H181" s="254"/>
      <c r="I181" s="254"/>
      <c r="J181" s="254"/>
      <c r="K181" s="254"/>
      <c r="L181" s="254"/>
      <c r="M181" s="254"/>
      <c r="N181" s="254"/>
      <c r="O181" s="254"/>
      <c r="P181" s="255"/>
    </row>
    <row r="182" spans="1:16" ht="14" x14ac:dyDescent="0.25">
      <c r="A182" s="483"/>
      <c r="B182" s="251" t="s">
        <v>240</v>
      </c>
      <c r="C182" s="256"/>
      <c r="D182" s="254"/>
      <c r="E182" s="254"/>
      <c r="F182" s="254"/>
      <c r="G182" s="254"/>
      <c r="H182" s="253">
        <v>30</v>
      </c>
      <c r="I182" s="254"/>
      <c r="J182" s="254"/>
      <c r="K182" s="254"/>
      <c r="L182" s="254"/>
      <c r="M182" s="254"/>
      <c r="N182" s="254"/>
      <c r="O182" s="254"/>
      <c r="P182" s="255"/>
    </row>
    <row r="183" spans="1:16" ht="14" x14ac:dyDescent="0.25">
      <c r="A183" s="483"/>
      <c r="B183" s="291" t="s">
        <v>241</v>
      </c>
      <c r="C183" s="256"/>
      <c r="D183" s="254"/>
      <c r="E183" s="254"/>
      <c r="F183" s="254"/>
      <c r="G183" s="254"/>
      <c r="H183" s="254"/>
      <c r="I183" s="254"/>
      <c r="J183" s="254"/>
      <c r="K183" s="254"/>
      <c r="L183" s="254"/>
      <c r="M183" s="254"/>
      <c r="N183" s="254"/>
      <c r="O183" s="254"/>
      <c r="P183" s="255"/>
    </row>
    <row r="184" spans="1:16" ht="14" x14ac:dyDescent="0.25">
      <c r="A184" s="483"/>
      <c r="B184" s="291" t="s">
        <v>141</v>
      </c>
      <c r="C184" s="256"/>
      <c r="D184" s="254"/>
      <c r="E184" s="254"/>
      <c r="F184" s="254"/>
      <c r="G184" s="254"/>
      <c r="H184" s="254"/>
      <c r="I184" s="254"/>
      <c r="J184" s="254"/>
      <c r="K184" s="254"/>
      <c r="L184" s="254"/>
      <c r="M184" s="254"/>
      <c r="N184" s="254"/>
      <c r="O184" s="254"/>
      <c r="P184" s="255"/>
    </row>
    <row r="185" spans="1:16" ht="14" x14ac:dyDescent="0.25">
      <c r="A185" s="483"/>
      <c r="B185" s="251" t="s">
        <v>242</v>
      </c>
      <c r="C185" s="256"/>
      <c r="D185" s="254"/>
      <c r="E185" s="254"/>
      <c r="F185" s="254"/>
      <c r="G185" s="254"/>
      <c r="H185" s="254"/>
      <c r="I185" s="254"/>
      <c r="J185" s="254"/>
      <c r="K185" s="254"/>
      <c r="L185" s="254"/>
      <c r="M185" s="254"/>
      <c r="N185" s="254"/>
      <c r="O185" s="254"/>
      <c r="P185" s="255"/>
    </row>
    <row r="186" spans="1:16" ht="14" x14ac:dyDescent="0.25">
      <c r="A186" s="483"/>
      <c r="B186" s="291" t="s">
        <v>243</v>
      </c>
      <c r="C186" s="256"/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5"/>
    </row>
    <row r="187" spans="1:16" ht="14" x14ac:dyDescent="0.25">
      <c r="A187" s="483"/>
      <c r="B187" s="291" t="s">
        <v>244</v>
      </c>
      <c r="C187" s="256"/>
      <c r="D187" s="254"/>
      <c r="E187" s="254"/>
      <c r="F187" s="254"/>
      <c r="G187" s="254"/>
      <c r="H187" s="254"/>
      <c r="I187" s="254"/>
      <c r="J187" s="254"/>
      <c r="K187" s="254"/>
      <c r="L187" s="254"/>
      <c r="M187" s="254"/>
      <c r="N187" s="254"/>
      <c r="O187" s="254"/>
      <c r="P187" s="255"/>
    </row>
    <row r="188" spans="1:16" ht="14" x14ac:dyDescent="0.25">
      <c r="A188" s="483"/>
      <c r="B188" s="291" t="s">
        <v>245</v>
      </c>
      <c r="C188" s="256"/>
      <c r="D188" s="254"/>
      <c r="E188"/>
      <c r="F188" s="254"/>
      <c r="G188" s="254"/>
      <c r="H188" s="254"/>
      <c r="I188" s="254"/>
      <c r="J188" s="254"/>
      <c r="K188" s="254"/>
      <c r="L188" s="254"/>
      <c r="M188" s="254"/>
      <c r="N188" s="254"/>
      <c r="O188" s="254"/>
      <c r="P188" s="255"/>
    </row>
    <row r="189" spans="1:16" ht="14" x14ac:dyDescent="0.25">
      <c r="A189" s="483"/>
      <c r="B189" s="269"/>
      <c r="C189" s="267"/>
      <c r="D189" s="254"/>
      <c r="E189" s="254"/>
      <c r="F189" s="254"/>
      <c r="G189" s="254"/>
      <c r="H189" s="254"/>
      <c r="I189" s="254"/>
      <c r="J189" s="254"/>
      <c r="K189" s="254"/>
      <c r="L189" s="254"/>
      <c r="M189" s="254"/>
      <c r="N189" s="254"/>
      <c r="O189" s="254"/>
      <c r="P189" s="255"/>
    </row>
    <row r="190" spans="1:16" ht="14" x14ac:dyDescent="0.25">
      <c r="A190" s="483"/>
      <c r="B190" s="269"/>
      <c r="C190" s="267"/>
      <c r="D190" s="254"/>
      <c r="E190" s="254"/>
      <c r="F190" s="254"/>
      <c r="G190" s="254"/>
      <c r="H190" s="254"/>
      <c r="I190" s="254"/>
      <c r="J190" s="254"/>
      <c r="K190" s="254"/>
      <c r="L190" s="254"/>
      <c r="M190" s="254"/>
      <c r="N190" s="254"/>
      <c r="O190" s="254"/>
      <c r="P190" s="255"/>
    </row>
    <row r="191" spans="1:16" ht="14" x14ac:dyDescent="0.25">
      <c r="A191" s="483"/>
      <c r="B191" s="269"/>
      <c r="C191" s="267"/>
      <c r="D191" s="254"/>
      <c r="E191" s="254"/>
      <c r="F191" s="254"/>
      <c r="G191" s="254"/>
      <c r="H191" s="254"/>
      <c r="I191" s="254"/>
      <c r="J191" s="254"/>
      <c r="K191" s="254"/>
      <c r="L191" s="254"/>
      <c r="M191" s="254"/>
      <c r="N191" s="254"/>
      <c r="O191" s="254"/>
      <c r="P191" s="255"/>
    </row>
    <row r="192" spans="1:16" ht="14" x14ac:dyDescent="0.25">
      <c r="A192" s="483"/>
      <c r="B192" s="269"/>
      <c r="C192" s="267"/>
      <c r="D192" s="254"/>
      <c r="E192" s="254"/>
      <c r="F192" s="254"/>
      <c r="G192" s="254"/>
      <c r="H192" s="254"/>
      <c r="I192" s="254"/>
      <c r="J192" s="254"/>
      <c r="K192" s="254"/>
      <c r="L192" s="254"/>
      <c r="M192" s="254"/>
      <c r="N192" s="254"/>
      <c r="O192" s="254"/>
      <c r="P192" s="255"/>
    </row>
    <row r="193" spans="1:17" ht="14" x14ac:dyDescent="0.25">
      <c r="A193" s="483"/>
      <c r="B193" s="269"/>
      <c r="C193" s="267"/>
      <c r="D193" s="254"/>
      <c r="E193" s="254"/>
      <c r="F193" s="254"/>
      <c r="G193" s="254"/>
      <c r="H193" s="254"/>
      <c r="I193" s="254"/>
      <c r="J193" s="254"/>
      <c r="K193" s="254"/>
      <c r="L193" s="254"/>
      <c r="M193" s="254"/>
      <c r="N193" s="254"/>
      <c r="O193" s="254"/>
      <c r="P193" s="255"/>
    </row>
    <row r="194" spans="1:17" ht="14" x14ac:dyDescent="0.25">
      <c r="A194" s="483"/>
      <c r="B194" s="269"/>
      <c r="C194" s="267"/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5"/>
    </row>
    <row r="195" spans="1:17" ht="14" x14ac:dyDescent="0.25">
      <c r="A195" s="483"/>
      <c r="B195" s="269"/>
      <c r="C195" s="267"/>
      <c r="D195" s="254"/>
      <c r="E195" s="254"/>
      <c r="F195" s="254"/>
      <c r="G195" s="254"/>
      <c r="H195" s="254"/>
      <c r="I195" s="254"/>
      <c r="J195" s="254"/>
      <c r="K195" s="254"/>
      <c r="L195" s="254"/>
      <c r="M195" s="254"/>
      <c r="N195" s="254"/>
      <c r="O195" s="254"/>
      <c r="P195" s="255"/>
    </row>
    <row r="196" spans="1:17" ht="14" x14ac:dyDescent="0.25">
      <c r="A196" s="483"/>
      <c r="B196" s="269"/>
      <c r="C196" s="267"/>
      <c r="D196" s="254"/>
      <c r="E196" s="254"/>
      <c r="F196" s="254"/>
      <c r="G196" s="254"/>
      <c r="H196" s="254"/>
      <c r="I196" s="254"/>
      <c r="J196" s="254"/>
      <c r="K196" s="254"/>
      <c r="L196" s="254"/>
      <c r="M196" s="254"/>
      <c r="N196" s="254"/>
      <c r="O196" s="254"/>
      <c r="P196" s="255"/>
    </row>
    <row r="197" spans="1:17" ht="14" x14ac:dyDescent="0.25">
      <c r="A197" s="483"/>
      <c r="B197" s="305"/>
      <c r="C197" s="306"/>
      <c r="D197" s="307"/>
      <c r="E197" s="307"/>
      <c r="F197" s="307"/>
      <c r="G197" s="307"/>
      <c r="H197" s="307"/>
      <c r="I197" s="307"/>
      <c r="J197" s="307"/>
      <c r="K197" s="307"/>
      <c r="L197" s="307"/>
      <c r="M197" s="307"/>
      <c r="N197" s="307"/>
      <c r="O197" s="307"/>
      <c r="P197" s="308"/>
    </row>
    <row r="198" spans="1:17" ht="14" x14ac:dyDescent="0.25">
      <c r="A198" s="483"/>
      <c r="B198" s="305"/>
      <c r="C198" s="306"/>
      <c r="D198" s="307"/>
      <c r="E198" s="307"/>
      <c r="F198" s="307"/>
      <c r="G198" s="307"/>
      <c r="H198" s="307"/>
      <c r="I198" s="307"/>
      <c r="J198" s="307"/>
      <c r="K198" s="307"/>
      <c r="L198" s="307"/>
      <c r="M198" s="307"/>
      <c r="N198" s="307"/>
      <c r="O198" s="307"/>
      <c r="P198" s="308"/>
    </row>
    <row r="199" spans="1:17" ht="14" x14ac:dyDescent="0.25">
      <c r="A199" s="483"/>
      <c r="B199" s="305"/>
      <c r="C199" s="306"/>
      <c r="D199" s="307"/>
      <c r="E199" s="307"/>
      <c r="F199" s="307"/>
      <c r="G199" s="307"/>
      <c r="H199" s="307"/>
      <c r="I199" s="307"/>
      <c r="J199" s="307"/>
      <c r="K199" s="307"/>
      <c r="L199" s="307"/>
      <c r="M199" s="307"/>
      <c r="N199" s="307"/>
      <c r="O199" s="307"/>
      <c r="P199" s="308"/>
    </row>
    <row r="200" spans="1:17" ht="14" x14ac:dyDescent="0.25">
      <c r="A200" s="483"/>
      <c r="B200" s="305"/>
      <c r="C200" s="306"/>
      <c r="D200" s="307"/>
      <c r="E200" s="307"/>
      <c r="F200" s="307"/>
      <c r="G200" s="307"/>
      <c r="H200" s="307"/>
      <c r="I200" s="307"/>
      <c r="J200" s="307"/>
      <c r="K200" s="307"/>
      <c r="L200" s="307"/>
      <c r="M200" s="307"/>
      <c r="N200" s="307"/>
      <c r="O200" s="307"/>
      <c r="P200" s="308"/>
    </row>
    <row r="201" spans="1:17" ht="14" x14ac:dyDescent="0.25">
      <c r="A201" s="483"/>
      <c r="B201" s="305"/>
      <c r="C201" s="306"/>
      <c r="D201" s="307"/>
      <c r="E201" s="307"/>
      <c r="F201" s="307"/>
      <c r="G201" s="307"/>
      <c r="H201" s="307"/>
      <c r="I201" s="307"/>
      <c r="J201" s="307"/>
      <c r="K201" s="307"/>
      <c r="L201" s="307"/>
      <c r="M201" s="307"/>
      <c r="N201" s="307"/>
      <c r="O201" s="307"/>
      <c r="P201" s="308"/>
    </row>
    <row r="202" spans="1:17" ht="14" x14ac:dyDescent="0.25">
      <c r="A202" s="483"/>
      <c r="B202" s="305"/>
      <c r="C202" s="306"/>
      <c r="D202" s="307"/>
      <c r="E202" s="307"/>
      <c r="F202" s="307"/>
      <c r="G202" s="307"/>
      <c r="H202" s="307"/>
      <c r="I202" s="307"/>
      <c r="J202" s="307"/>
      <c r="K202" s="307"/>
      <c r="L202" s="307"/>
      <c r="M202" s="307"/>
      <c r="N202" s="307"/>
      <c r="O202" s="307"/>
      <c r="P202" s="308"/>
    </row>
    <row r="203" spans="1:17" ht="14" x14ac:dyDescent="0.25">
      <c r="A203" s="483"/>
      <c r="B203" s="305"/>
      <c r="C203" s="306"/>
      <c r="D203" s="307"/>
      <c r="E203" s="307"/>
      <c r="F203" s="307"/>
      <c r="G203" s="307"/>
      <c r="H203" s="307"/>
      <c r="I203" s="307"/>
      <c r="J203" s="307"/>
      <c r="K203" s="307"/>
      <c r="L203" s="307"/>
      <c r="M203" s="307"/>
      <c r="N203" s="307"/>
      <c r="O203" s="307"/>
      <c r="P203" s="308"/>
    </row>
    <row r="204" spans="1:17" x14ac:dyDescent="0.25">
      <c r="A204" s="485"/>
      <c r="B204" s="309"/>
      <c r="C204" s="310"/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310"/>
      <c r="P204" s="311"/>
      <c r="Q204" s="312"/>
    </row>
    <row r="205" spans="1:17" x14ac:dyDescent="0.25">
      <c r="A205" s="313"/>
      <c r="B205" s="314"/>
      <c r="C205" s="313"/>
      <c r="D205" s="313"/>
      <c r="E205" s="313"/>
      <c r="F205" s="313"/>
      <c r="G205" s="313"/>
      <c r="H205" s="313"/>
      <c r="I205" s="313"/>
      <c r="J205" s="313"/>
      <c r="K205" s="313"/>
      <c r="L205" s="313"/>
      <c r="M205" s="313"/>
      <c r="N205" s="313"/>
      <c r="O205" s="313"/>
      <c r="P205" s="313"/>
    </row>
    <row r="206" spans="1:17" ht="15" customHeight="1" x14ac:dyDescent="0.25">
      <c r="A206" s="472" t="s">
        <v>206</v>
      </c>
      <c r="B206" s="247" t="s">
        <v>233</v>
      </c>
      <c r="C206" s="284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98"/>
      <c r="P206" s="250"/>
    </row>
    <row r="207" spans="1:17" ht="14" x14ac:dyDescent="0.25">
      <c r="A207" s="473"/>
      <c r="B207" s="251" t="s">
        <v>246</v>
      </c>
      <c r="C207" s="315"/>
      <c r="D207" s="254"/>
      <c r="E207" s="254"/>
      <c r="F207" s="254"/>
      <c r="G207" s="254"/>
      <c r="H207" s="254"/>
      <c r="I207" s="254"/>
      <c r="J207" s="254"/>
      <c r="K207" s="254"/>
      <c r="L207" s="254"/>
      <c r="M207" s="254"/>
      <c r="N207" s="254"/>
      <c r="O207" s="254"/>
      <c r="P207" s="255"/>
    </row>
    <row r="208" spans="1:17" ht="14" x14ac:dyDescent="0.25">
      <c r="A208" s="473"/>
      <c r="B208" s="251" t="s">
        <v>247</v>
      </c>
      <c r="C208" s="315"/>
      <c r="D208" s="254"/>
      <c r="E208" s="254"/>
      <c r="F208" s="254"/>
      <c r="G208" s="254"/>
      <c r="H208" s="254"/>
      <c r="I208" s="254"/>
      <c r="J208" s="254"/>
      <c r="K208" s="254"/>
      <c r="L208" s="254"/>
      <c r="M208" s="254"/>
      <c r="N208" s="254"/>
      <c r="O208" s="254"/>
      <c r="P208" s="255"/>
    </row>
    <row r="209" spans="1:16" ht="14" x14ac:dyDescent="0.25">
      <c r="A209" s="473"/>
      <c r="B209" s="251" t="s">
        <v>248</v>
      </c>
      <c r="C209" s="256"/>
      <c r="D209" s="254"/>
      <c r="E209" s="253">
        <v>80</v>
      </c>
      <c r="F209" s="254"/>
      <c r="G209" s="254"/>
      <c r="H209" s="254"/>
      <c r="I209" s="254"/>
      <c r="J209" s="254"/>
      <c r="K209" s="254"/>
      <c r="L209" s="254"/>
      <c r="M209" s="254"/>
      <c r="N209" s="254"/>
      <c r="O209" s="254"/>
      <c r="P209" s="255"/>
    </row>
    <row r="210" spans="1:16" ht="14" x14ac:dyDescent="0.25">
      <c r="A210" s="473"/>
      <c r="B210" s="263" t="s">
        <v>249</v>
      </c>
      <c r="C210" s="256"/>
      <c r="D210"/>
      <c r="E210" s="254"/>
      <c r="F210" s="254"/>
      <c r="G210" s="253">
        <v>30</v>
      </c>
      <c r="H210" s="254"/>
      <c r="I210" s="254"/>
      <c r="J210" s="254"/>
      <c r="K210" s="254"/>
      <c r="L210" s="254"/>
      <c r="M210" s="254"/>
      <c r="N210" s="254"/>
      <c r="O210" s="254"/>
      <c r="P210" s="255"/>
    </row>
    <row r="211" spans="1:16" ht="14" x14ac:dyDescent="0.25">
      <c r="A211" s="473"/>
      <c r="B211" s="251" t="s">
        <v>250</v>
      </c>
      <c r="C211" s="256"/>
      <c r="D211" s="254"/>
      <c r="E211" s="253">
        <v>60</v>
      </c>
      <c r="F211" s="254"/>
      <c r="G211" s="254"/>
      <c r="H211" s="253">
        <v>60</v>
      </c>
      <c r="I211" s="254"/>
      <c r="J211" s="254"/>
      <c r="K211" s="254"/>
      <c r="L211" s="254"/>
      <c r="M211" s="254"/>
      <c r="N211" s="254"/>
      <c r="O211" s="254"/>
      <c r="P211" s="255"/>
    </row>
    <row r="212" spans="1:16" ht="14" x14ac:dyDescent="0.25">
      <c r="A212" s="473"/>
      <c r="B212" s="316" t="s">
        <v>251</v>
      </c>
      <c r="C212" s="256"/>
      <c r="D212" s="254"/>
      <c r="E212" s="254"/>
      <c r="F212" s="254"/>
      <c r="G212" s="254"/>
      <c r="H212" s="254"/>
      <c r="I212" s="253">
        <v>72</v>
      </c>
      <c r="J212" s="254"/>
      <c r="K212" s="254"/>
      <c r="L212" s="254"/>
      <c r="M212" s="254"/>
      <c r="N212" s="254"/>
      <c r="O212" s="254"/>
      <c r="P212" s="258">
        <v>60</v>
      </c>
    </row>
    <row r="213" spans="1:16" ht="14" x14ac:dyDescent="0.25">
      <c r="A213" s="473"/>
      <c r="B213" s="317" t="s">
        <v>252</v>
      </c>
      <c r="C213" s="256"/>
      <c r="D213" s="254"/>
      <c r="E213" s="254"/>
      <c r="F213" s="254"/>
      <c r="G213" s="254"/>
      <c r="H213" s="254"/>
      <c r="I213" s="254"/>
      <c r="J213" s="253">
        <v>60</v>
      </c>
      <c r="K213" s="254"/>
      <c r="L213" s="254"/>
      <c r="M213" s="254"/>
      <c r="N213" s="254"/>
      <c r="O213" s="254"/>
      <c r="P213" s="255"/>
    </row>
    <row r="214" spans="1:16" ht="14" x14ac:dyDescent="0.25">
      <c r="A214" s="473"/>
      <c r="B214" s="263" t="s">
        <v>253</v>
      </c>
      <c r="C214" s="256"/>
      <c r="D214" s="254"/>
      <c r="E214" s="254"/>
      <c r="F214" s="254"/>
      <c r="G214" s="254"/>
      <c r="H214" s="254"/>
      <c r="I214" s="254"/>
      <c r="J214" s="254"/>
      <c r="K214" s="253">
        <v>150</v>
      </c>
      <c r="L214" s="254"/>
      <c r="M214" s="254"/>
      <c r="N214" s="254"/>
      <c r="O214" s="254"/>
      <c r="P214" s="255"/>
    </row>
    <row r="215" spans="1:16" ht="14" x14ac:dyDescent="0.25">
      <c r="A215" s="473"/>
      <c r="B215" s="251" t="s">
        <v>311</v>
      </c>
      <c r="C215" s="256"/>
      <c r="D215" s="254"/>
      <c r="E215" s="254"/>
      <c r="F215" s="254"/>
      <c r="G215" s="254"/>
      <c r="H215" s="254"/>
      <c r="I215" s="254"/>
      <c r="J215" s="254"/>
      <c r="K215" s="253">
        <v>50</v>
      </c>
      <c r="L215" s="254"/>
      <c r="M215" s="254"/>
      <c r="N215" s="254"/>
      <c r="O215" s="254"/>
      <c r="P215" s="255"/>
    </row>
    <row r="216" spans="1:16" ht="14" x14ac:dyDescent="0.25">
      <c r="A216" s="473"/>
      <c r="B216" s="251" t="s">
        <v>255</v>
      </c>
      <c r="C216" s="256"/>
      <c r="D216" s="254"/>
      <c r="E216" s="254"/>
      <c r="F216" s="254"/>
      <c r="G216" s="254"/>
      <c r="H216" s="254"/>
      <c r="I216" s="254"/>
      <c r="J216" s="254"/>
      <c r="K216" s="253">
        <v>50</v>
      </c>
      <c r="L216" s="254"/>
      <c r="M216" s="254"/>
      <c r="N216" s="254"/>
      <c r="O216" s="254"/>
      <c r="P216" s="255"/>
    </row>
    <row r="217" spans="1:16" ht="14" x14ac:dyDescent="0.25">
      <c r="A217" s="473"/>
      <c r="B217" s="269"/>
      <c r="C217" s="267"/>
      <c r="D217" s="254"/>
      <c r="E217" s="254"/>
      <c r="F217" s="254"/>
      <c r="G217" s="254"/>
      <c r="H217" s="254"/>
      <c r="I217" s="254"/>
      <c r="J217" s="254"/>
      <c r="K217" s="254"/>
      <c r="L217" s="254"/>
      <c r="M217" s="254"/>
      <c r="N217" s="254"/>
      <c r="O217" s="254"/>
      <c r="P217" s="255"/>
    </row>
    <row r="218" spans="1:16" ht="14" x14ac:dyDescent="0.25">
      <c r="A218" s="473"/>
      <c r="B218" s="269"/>
      <c r="C218" s="267"/>
      <c r="D218" s="254"/>
      <c r="E218" s="254"/>
      <c r="F218" s="254"/>
      <c r="G218" s="254"/>
      <c r="H218" s="254"/>
      <c r="I218" s="254"/>
      <c r="J218" s="254"/>
      <c r="K218" s="254"/>
      <c r="L218" s="254"/>
      <c r="M218" s="254"/>
      <c r="N218" s="254"/>
      <c r="O218" s="254"/>
      <c r="P218" s="255"/>
    </row>
    <row r="219" spans="1:16" ht="14" x14ac:dyDescent="0.25">
      <c r="A219" s="473"/>
      <c r="B219" s="269"/>
      <c r="C219" s="267"/>
      <c r="D219" s="254"/>
      <c r="E219" s="254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5"/>
    </row>
    <row r="220" spans="1:16" ht="14" x14ac:dyDescent="0.25">
      <c r="A220" s="473"/>
      <c r="B220" s="269"/>
      <c r="C220" s="267"/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5"/>
    </row>
    <row r="221" spans="1:16" ht="14" x14ac:dyDescent="0.25">
      <c r="A221" s="473"/>
      <c r="B221" s="269"/>
      <c r="C221" s="267"/>
      <c r="D221" s="254"/>
      <c r="E221" s="254"/>
      <c r="F221" s="254"/>
      <c r="G221" s="254"/>
      <c r="H221" s="254"/>
      <c r="I221" s="254"/>
      <c r="J221" s="254"/>
      <c r="K221" s="254"/>
      <c r="L221" s="254"/>
      <c r="M221" s="254"/>
      <c r="N221" s="254"/>
      <c r="O221" s="254"/>
      <c r="P221" s="255"/>
    </row>
    <row r="222" spans="1:16" ht="14" x14ac:dyDescent="0.25">
      <c r="A222" s="473"/>
      <c r="B222" s="269"/>
      <c r="C222" s="267"/>
      <c r="D222" s="254"/>
      <c r="E222" s="254"/>
      <c r="F222" s="254"/>
      <c r="G222" s="254"/>
      <c r="H222" s="254"/>
      <c r="I222" s="254"/>
      <c r="J222" s="254"/>
      <c r="K222" s="254"/>
      <c r="L222" s="254"/>
      <c r="M222" s="254"/>
      <c r="N222" s="254"/>
      <c r="O222" s="254"/>
      <c r="P222" s="255"/>
    </row>
    <row r="223" spans="1:16" ht="14" x14ac:dyDescent="0.25">
      <c r="A223" s="473"/>
      <c r="B223" s="269"/>
      <c r="C223" s="267"/>
      <c r="D223" s="254"/>
      <c r="E223" s="254"/>
      <c r="F223" s="254"/>
      <c r="G223" s="254"/>
      <c r="H223" s="254"/>
      <c r="I223" s="254"/>
      <c r="J223" s="254"/>
      <c r="K223" s="254"/>
      <c r="L223" s="254"/>
      <c r="M223" s="254"/>
      <c r="N223" s="254"/>
      <c r="O223" s="254"/>
      <c r="P223" s="255"/>
    </row>
    <row r="224" spans="1:16" ht="14" x14ac:dyDescent="0.25">
      <c r="A224" s="473"/>
      <c r="B224" s="269"/>
      <c r="C224" s="267"/>
      <c r="D224" s="254"/>
      <c r="E224" s="254"/>
      <c r="F224" s="254"/>
      <c r="G224" s="254"/>
      <c r="H224" s="254"/>
      <c r="I224" s="254"/>
      <c r="J224" s="254"/>
      <c r="K224" s="254"/>
      <c r="L224" s="254"/>
      <c r="M224" s="254"/>
      <c r="N224" s="254"/>
      <c r="O224" s="254"/>
      <c r="P224" s="255"/>
    </row>
    <row r="225" spans="1:16" ht="14" x14ac:dyDescent="0.25">
      <c r="A225" s="474"/>
      <c r="B225" s="318"/>
      <c r="C225" s="275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7"/>
    </row>
    <row r="226" spans="1:16" x14ac:dyDescent="0.25">
      <c r="A226" s="313"/>
      <c r="B226" s="319"/>
      <c r="C226" s="320"/>
      <c r="D226" s="313"/>
      <c r="E226" s="313"/>
      <c r="F226" s="313"/>
      <c r="G226" s="313"/>
      <c r="H226" s="313"/>
      <c r="I226" s="313"/>
      <c r="J226" s="313"/>
      <c r="K226" s="313"/>
      <c r="L226" s="313"/>
      <c r="M226" s="313"/>
      <c r="N226" s="313"/>
      <c r="O226" s="313"/>
      <c r="P226" s="313"/>
    </row>
    <row r="227" spans="1:16" ht="15" customHeight="1" x14ac:dyDescent="0.25">
      <c r="A227" s="472" t="s">
        <v>261</v>
      </c>
      <c r="B227" s="321"/>
      <c r="C227" s="322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98"/>
      <c r="P227" s="250"/>
    </row>
    <row r="228" spans="1:16" ht="14" x14ac:dyDescent="0.25">
      <c r="A228" s="473"/>
      <c r="B228" s="291" t="s">
        <v>256</v>
      </c>
      <c r="C228" s="256"/>
      <c r="D228" s="254"/>
      <c r="E228" s="254"/>
      <c r="F228" s="254"/>
      <c r="G228" s="254"/>
      <c r="H228" s="254"/>
      <c r="I228" s="254"/>
      <c r="J228" s="254"/>
      <c r="K228" s="254"/>
      <c r="L228" s="254"/>
      <c r="M228" s="254"/>
      <c r="N228" s="254"/>
      <c r="O228" s="254"/>
      <c r="P228" s="255"/>
    </row>
    <row r="229" spans="1:16" ht="14" x14ac:dyDescent="0.25">
      <c r="A229" s="473"/>
      <c r="B229" s="291" t="s">
        <v>257</v>
      </c>
      <c r="C229" s="256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5"/>
    </row>
    <row r="230" spans="1:16" ht="14" x14ac:dyDescent="0.25">
      <c r="A230" s="473"/>
      <c r="B230" s="291" t="s">
        <v>174</v>
      </c>
      <c r="C230" s="256"/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5"/>
    </row>
    <row r="231" spans="1:16" ht="14" x14ac:dyDescent="0.25">
      <c r="A231" s="473"/>
      <c r="B231" s="291" t="s">
        <v>258</v>
      </c>
      <c r="C231" s="256"/>
      <c r="D231" s="254"/>
      <c r="E231" s="254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5"/>
    </row>
    <row r="232" spans="1:16" ht="14" x14ac:dyDescent="0.25">
      <c r="A232" s="473"/>
      <c r="B232" s="291" t="s">
        <v>175</v>
      </c>
      <c r="C232" s="256"/>
      <c r="D232" s="254"/>
      <c r="E232" s="254"/>
      <c r="F232" s="254"/>
      <c r="G232" s="254"/>
      <c r="H232" s="254"/>
      <c r="I232" s="254"/>
      <c r="J232" s="254"/>
      <c r="K232" s="254"/>
      <c r="L232" s="254"/>
      <c r="M232" s="254"/>
      <c r="N232" s="254"/>
      <c r="O232" s="254"/>
      <c r="P232" s="255"/>
    </row>
    <row r="233" spans="1:16" ht="14" x14ac:dyDescent="0.25">
      <c r="A233" s="473"/>
      <c r="B233" s="291" t="s">
        <v>259</v>
      </c>
      <c r="C233" s="256"/>
      <c r="D233" s="254"/>
      <c r="E233" s="254"/>
      <c r="F233" s="254"/>
      <c r="G233" s="254"/>
      <c r="H233" s="254"/>
      <c r="I233" s="254"/>
      <c r="J233" s="254"/>
      <c r="K233" s="254"/>
      <c r="L233" s="254"/>
      <c r="M233" s="254"/>
      <c r="N233" s="254"/>
      <c r="O233" s="254"/>
      <c r="P233" s="255"/>
    </row>
    <row r="234" spans="1:16" ht="14" x14ac:dyDescent="0.25">
      <c r="A234" s="473"/>
      <c r="B234" s="291" t="s">
        <v>251</v>
      </c>
      <c r="C234" s="256"/>
      <c r="D234" s="254"/>
      <c r="E234" s="254"/>
      <c r="F234" s="254"/>
      <c r="G234" s="254"/>
      <c r="H234" s="254"/>
      <c r="I234" s="254"/>
      <c r="J234" s="254"/>
      <c r="K234" s="254"/>
      <c r="L234" s="254"/>
      <c r="M234" s="254"/>
      <c r="N234" s="254"/>
      <c r="O234" s="254"/>
      <c r="P234" s="255"/>
    </row>
    <row r="235" spans="1:16" ht="14" x14ac:dyDescent="0.25">
      <c r="A235" s="473"/>
      <c r="B235" s="291" t="s">
        <v>18</v>
      </c>
      <c r="C235" s="256"/>
      <c r="D235" s="254"/>
      <c r="E235" s="254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5"/>
    </row>
    <row r="236" spans="1:16" ht="14" x14ac:dyDescent="0.25">
      <c r="A236" s="473"/>
      <c r="B236" s="291" t="s">
        <v>253</v>
      </c>
      <c r="C236" s="256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5"/>
    </row>
    <row r="237" spans="1:16" ht="14" x14ac:dyDescent="0.25">
      <c r="A237" s="473"/>
      <c r="B237" s="291" t="s">
        <v>176</v>
      </c>
      <c r="C237" s="256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5"/>
    </row>
    <row r="238" spans="1:16" ht="14" x14ac:dyDescent="0.25">
      <c r="A238" s="473"/>
      <c r="B238" s="291" t="s">
        <v>177</v>
      </c>
      <c r="C238" s="256"/>
      <c r="D238" s="254"/>
      <c r="E238" s="254"/>
      <c r="F238" s="254"/>
      <c r="G238" s="254"/>
      <c r="H238" s="254"/>
      <c r="I238" s="254"/>
      <c r="J238" s="254"/>
      <c r="K238" s="254"/>
      <c r="L238" s="254"/>
      <c r="M238" s="254"/>
      <c r="N238" s="254"/>
      <c r="O238" s="254"/>
      <c r="P238" s="255"/>
    </row>
    <row r="239" spans="1:16" ht="14" x14ac:dyDescent="0.25">
      <c r="A239" s="473"/>
      <c r="B239" s="291" t="s">
        <v>260</v>
      </c>
      <c r="C239" s="256"/>
      <c r="D239" s="254"/>
      <c r="E239" s="254"/>
      <c r="F239" s="254"/>
      <c r="G239" s="254"/>
      <c r="H239" s="254"/>
      <c r="I239" s="254"/>
      <c r="J239" s="254"/>
      <c r="K239" s="254"/>
      <c r="L239" s="254"/>
      <c r="M239" s="254"/>
      <c r="N239" s="254"/>
      <c r="O239" s="254"/>
      <c r="P239" s="255"/>
    </row>
    <row r="240" spans="1:16" ht="14" x14ac:dyDescent="0.25">
      <c r="A240" s="473"/>
      <c r="B240" s="291" t="s">
        <v>17</v>
      </c>
      <c r="C240" s="256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5"/>
    </row>
    <row r="241" spans="1:16" ht="14" x14ac:dyDescent="0.25">
      <c r="A241" s="473"/>
      <c r="B241" s="291" t="s">
        <v>178</v>
      </c>
      <c r="C241" s="256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5"/>
    </row>
    <row r="242" spans="1:16" ht="14" x14ac:dyDescent="0.25">
      <c r="A242" s="473"/>
      <c r="B242" s="291" t="s">
        <v>179</v>
      </c>
      <c r="C242" s="256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5"/>
    </row>
    <row r="243" spans="1:16" ht="14" x14ac:dyDescent="0.25">
      <c r="A243" s="473"/>
      <c r="B243" s="291" t="s">
        <v>254</v>
      </c>
      <c r="C243" s="256"/>
      <c r="D243" s="254"/>
      <c r="E243" s="254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5"/>
    </row>
    <row r="244" spans="1:16" ht="14" x14ac:dyDescent="0.25">
      <c r="A244" s="473"/>
      <c r="B244" s="291" t="s">
        <v>255</v>
      </c>
      <c r="C244" s="256"/>
      <c r="D244" s="254"/>
      <c r="E244" s="254"/>
      <c r="F244" s="254"/>
      <c r="G244" s="254"/>
      <c r="H244" s="254"/>
      <c r="I244" s="254"/>
      <c r="J244" s="254"/>
      <c r="K244" s="254"/>
      <c r="L244" s="254"/>
      <c r="M244" s="254"/>
      <c r="N244" s="254"/>
      <c r="O244" s="254"/>
      <c r="P244" s="255"/>
    </row>
    <row r="245" spans="1:16" ht="14" x14ac:dyDescent="0.25">
      <c r="A245" s="473"/>
      <c r="B245" s="291" t="s">
        <v>180</v>
      </c>
      <c r="D245" s="254"/>
      <c r="E245" s="254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5"/>
    </row>
    <row r="246" spans="1:16" ht="14" x14ac:dyDescent="0.25">
      <c r="A246" s="473"/>
      <c r="B246"/>
      <c r="C246" s="267"/>
      <c r="D246" s="254"/>
      <c r="E246" s="254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5"/>
    </row>
    <row r="247" spans="1:16" ht="14" x14ac:dyDescent="0.25">
      <c r="A247" s="473"/>
      <c r="B247" s="269"/>
      <c r="C247" s="267"/>
      <c r="D247" s="254"/>
      <c r="E247" s="254"/>
      <c r="F247" s="254"/>
      <c r="G247" s="254"/>
      <c r="H247" s="254"/>
      <c r="I247" s="254"/>
      <c r="J247" s="254"/>
      <c r="K247" s="254"/>
      <c r="L247" s="254"/>
      <c r="M247" s="254"/>
      <c r="N247" s="254"/>
      <c r="O247" s="254"/>
      <c r="P247" s="255"/>
    </row>
    <row r="248" spans="1:16" ht="14" x14ac:dyDescent="0.25">
      <c r="A248" s="473"/>
      <c r="B248" s="269"/>
      <c r="C248" s="267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5"/>
    </row>
    <row r="249" spans="1:16" ht="14" x14ac:dyDescent="0.25">
      <c r="A249" s="473"/>
      <c r="B249"/>
      <c r="C249" s="267"/>
      <c r="D249" s="254"/>
      <c r="E249" s="254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5"/>
    </row>
    <row r="250" spans="1:16" ht="14" x14ac:dyDescent="0.25">
      <c r="A250" s="473"/>
      <c r="B250" s="269"/>
      <c r="C250" s="267"/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5"/>
    </row>
    <row r="251" spans="1:16" ht="14" x14ac:dyDescent="0.25">
      <c r="A251" s="473"/>
      <c r="B251" s="269"/>
      <c r="C251" s="267"/>
      <c r="D251" s="254"/>
      <c r="E251" s="254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5"/>
    </row>
    <row r="252" spans="1:16" ht="14" x14ac:dyDescent="0.25">
      <c r="A252" s="473"/>
      <c r="B252" s="269"/>
      <c r="C252" s="267"/>
      <c r="D252" s="254"/>
      <c r="E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P252" s="255"/>
    </row>
    <row r="253" spans="1:16" ht="14" x14ac:dyDescent="0.25">
      <c r="A253" s="474"/>
      <c r="B253" s="318"/>
      <c r="C253" s="275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7"/>
    </row>
    <row r="254" spans="1:16" x14ac:dyDescent="0.25">
      <c r="A254" s="313"/>
      <c r="B254" s="314"/>
      <c r="C254" s="313"/>
      <c r="D254" s="313"/>
      <c r="E254" s="313"/>
      <c r="F254" s="313"/>
      <c r="G254" s="313"/>
      <c r="H254" s="313"/>
      <c r="I254" s="313"/>
      <c r="J254" s="313"/>
      <c r="K254" s="313"/>
      <c r="L254" s="313"/>
      <c r="M254" s="313"/>
      <c r="N254" s="313"/>
      <c r="O254" s="313"/>
      <c r="P254" s="313"/>
    </row>
    <row r="255" spans="1:16" ht="14" x14ac:dyDescent="0.25">
      <c r="A255" s="475" t="s">
        <v>208</v>
      </c>
      <c r="B255" s="247" t="s">
        <v>234</v>
      </c>
      <c r="C255" s="284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98"/>
      <c r="P255" s="250"/>
    </row>
    <row r="256" spans="1:16" ht="14" x14ac:dyDescent="0.25">
      <c r="A256" s="476"/>
      <c r="B256" s="251" t="s">
        <v>181</v>
      </c>
      <c r="C256" s="315"/>
      <c r="D256" s="254"/>
      <c r="E256" s="254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5"/>
    </row>
    <row r="257" spans="1:16" ht="14" x14ac:dyDescent="0.25">
      <c r="A257" s="476"/>
      <c r="B257" s="251" t="s">
        <v>182</v>
      </c>
      <c r="C257" s="315">
        <v>100</v>
      </c>
      <c r="D257" s="254"/>
      <c r="E257" s="254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5"/>
    </row>
    <row r="258" spans="1:16" ht="14" x14ac:dyDescent="0.25">
      <c r="A258" s="476"/>
      <c r="B258" s="266" t="s">
        <v>183</v>
      </c>
      <c r="C258" s="267"/>
      <c r="D258" s="254"/>
      <c r="E258" s="254"/>
      <c r="F258" s="262">
        <v>90</v>
      </c>
      <c r="G258" s="254"/>
      <c r="H258" s="254"/>
      <c r="I258" s="254"/>
      <c r="J258" s="254"/>
      <c r="K258" s="254"/>
      <c r="L258" s="254"/>
      <c r="M258" s="254"/>
      <c r="N258" s="254"/>
      <c r="O258" s="254"/>
      <c r="P258" s="255"/>
    </row>
    <row r="259" spans="1:16" ht="27.65" customHeight="1" x14ac:dyDescent="0.25">
      <c r="A259" s="476"/>
      <c r="B259" s="266" t="s">
        <v>184</v>
      </c>
      <c r="C259" s="267"/>
      <c r="D259" s="254"/>
      <c r="E259" s="260">
        <v>22</v>
      </c>
      <c r="F259" s="262">
        <v>38</v>
      </c>
      <c r="G259" s="254"/>
      <c r="H259" s="254"/>
      <c r="I259" s="254"/>
      <c r="J259" s="254"/>
      <c r="K259" s="254"/>
      <c r="L259" s="254"/>
      <c r="M259" s="254"/>
      <c r="N259" s="254"/>
      <c r="O259" s="254"/>
      <c r="P259" s="255"/>
    </row>
    <row r="260" spans="1:16" ht="14" x14ac:dyDescent="0.25">
      <c r="A260" s="476"/>
      <c r="B260" s="266" t="s">
        <v>185</v>
      </c>
      <c r="C260" s="267"/>
      <c r="D260" s="254"/>
      <c r="E260" s="254"/>
      <c r="F260" s="254"/>
      <c r="G260" s="254"/>
      <c r="H260" s="254"/>
      <c r="I260" s="253">
        <v>70</v>
      </c>
      <c r="J260" s="254"/>
      <c r="K260" s="254"/>
      <c r="L260" s="254"/>
      <c r="M260" s="254"/>
      <c r="N260" s="254"/>
      <c r="O260" s="254"/>
      <c r="P260" s="255"/>
    </row>
    <row r="261" spans="1:16" ht="14" x14ac:dyDescent="0.25">
      <c r="A261" s="476"/>
      <c r="B261" s="266" t="s">
        <v>186</v>
      </c>
      <c r="C261" s="267"/>
      <c r="D261" s="254"/>
      <c r="E261" s="254"/>
      <c r="F261" s="253">
        <v>15</v>
      </c>
      <c r="G261" s="254"/>
      <c r="H261" s="253">
        <v>35</v>
      </c>
      <c r="I261" s="254"/>
      <c r="J261" s="254"/>
      <c r="K261" s="254"/>
      <c r="L261" s="254"/>
      <c r="M261" s="254"/>
      <c r="N261" s="254"/>
      <c r="O261" s="254"/>
      <c r="P261" s="258">
        <v>60</v>
      </c>
    </row>
    <row r="262" spans="1:16" ht="14" x14ac:dyDescent="0.25">
      <c r="A262" s="476"/>
      <c r="B262" s="266" t="s">
        <v>187</v>
      </c>
      <c r="C262" s="267"/>
      <c r="D262" s="254"/>
      <c r="E262" s="254"/>
      <c r="F262" s="253">
        <v>15</v>
      </c>
      <c r="G262" s="254"/>
      <c r="H262" s="253">
        <v>30</v>
      </c>
      <c r="I262" s="254"/>
      <c r="J262" s="254"/>
      <c r="K262" s="254"/>
      <c r="L262" s="254"/>
      <c r="M262" s="254"/>
      <c r="N262" s="254"/>
      <c r="O262" s="254"/>
      <c r="P262" s="258">
        <v>60</v>
      </c>
    </row>
    <row r="263" spans="1:16" ht="14" x14ac:dyDescent="0.25">
      <c r="A263" s="476"/>
      <c r="B263" s="286" t="s">
        <v>188</v>
      </c>
      <c r="C263" s="267"/>
      <c r="D263" s="254"/>
      <c r="E263" s="254"/>
      <c r="F263" s="254"/>
      <c r="G263" s="254"/>
      <c r="H263" s="254"/>
      <c r="I263" s="254"/>
      <c r="J263" s="253">
        <v>60</v>
      </c>
      <c r="K263" s="254"/>
      <c r="L263" s="254"/>
      <c r="M263" s="254"/>
      <c r="N263" s="254"/>
      <c r="O263" s="254"/>
      <c r="P263" s="255"/>
    </row>
    <row r="264" spans="1:16" ht="14" x14ac:dyDescent="0.25">
      <c r="A264" s="476"/>
      <c r="B264" s="266" t="s">
        <v>189</v>
      </c>
      <c r="C264" s="267"/>
      <c r="D264" s="254"/>
      <c r="E264" s="254"/>
      <c r="F264" s="254"/>
      <c r="G264" s="254"/>
      <c r="H264" s="254"/>
      <c r="I264" s="254"/>
      <c r="J264" s="254"/>
      <c r="K264" s="253">
        <v>90</v>
      </c>
      <c r="L264" s="254"/>
      <c r="M264" s="254"/>
      <c r="N264" s="254"/>
      <c r="O264" s="254"/>
      <c r="P264" s="255"/>
    </row>
    <row r="265" spans="1:16" ht="14" x14ac:dyDescent="0.25">
      <c r="A265" s="476"/>
      <c r="B265" s="266" t="s">
        <v>190</v>
      </c>
      <c r="C265" s="267"/>
      <c r="D265" s="254"/>
      <c r="E265" s="254"/>
      <c r="F265" s="254"/>
      <c r="G265" s="254"/>
      <c r="H265" s="254"/>
      <c r="I265" s="254"/>
      <c r="J265" s="254"/>
      <c r="K265" s="253">
        <v>60</v>
      </c>
      <c r="L265" s="254"/>
      <c r="M265" s="254"/>
      <c r="N265" s="254"/>
      <c r="O265" s="254"/>
      <c r="P265" s="255"/>
    </row>
    <row r="266" spans="1:16" ht="14" x14ac:dyDescent="0.25">
      <c r="A266" s="476"/>
      <c r="B266" s="269"/>
      <c r="C266" s="267"/>
      <c r="D266" s="254"/>
      <c r="E266" s="254"/>
      <c r="F266" s="254"/>
      <c r="G266" s="254"/>
      <c r="H266" s="254"/>
      <c r="I266" s="254"/>
      <c r="J266" s="254"/>
      <c r="K266" s="254"/>
      <c r="L266" s="254"/>
      <c r="M266" s="254"/>
      <c r="N266" s="254"/>
      <c r="O266" s="254"/>
      <c r="P266" s="255"/>
    </row>
    <row r="267" spans="1:16" ht="14" x14ac:dyDescent="0.25">
      <c r="A267" s="476"/>
      <c r="B267" s="269"/>
      <c r="C267" s="267"/>
      <c r="D267" s="254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5"/>
    </row>
    <row r="268" spans="1:16" ht="14" x14ac:dyDescent="0.25">
      <c r="A268" s="476"/>
      <c r="B268" s="269"/>
      <c r="C268" s="267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5"/>
    </row>
    <row r="269" spans="1:16" ht="14" x14ac:dyDescent="0.25">
      <c r="A269" s="476"/>
      <c r="B269" s="269"/>
      <c r="C269" s="267"/>
      <c r="D269" s="254"/>
      <c r="E269" s="254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5"/>
    </row>
    <row r="270" spans="1:16" ht="14" x14ac:dyDescent="0.25">
      <c r="A270" s="476"/>
      <c r="B270" s="269"/>
      <c r="C270" s="267"/>
      <c r="D270" s="254"/>
      <c r="E270" s="254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5"/>
    </row>
    <row r="271" spans="1:16" ht="14" x14ac:dyDescent="0.25">
      <c r="A271" s="476"/>
      <c r="B271" s="269"/>
      <c r="C271" s="267"/>
      <c r="D271" s="254"/>
      <c r="E271" s="254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5"/>
    </row>
    <row r="272" spans="1:16" ht="14" x14ac:dyDescent="0.25">
      <c r="A272" s="476"/>
      <c r="B272" s="269"/>
      <c r="C272" s="267"/>
      <c r="D272" s="254"/>
      <c r="E272" s="254"/>
      <c r="F272" s="254"/>
      <c r="G272" s="254"/>
      <c r="H272" s="254"/>
      <c r="I272" s="254"/>
      <c r="J272" s="254"/>
      <c r="K272" s="254"/>
      <c r="L272" s="254"/>
      <c r="M272" s="254"/>
      <c r="N272" s="254"/>
      <c r="O272" s="254"/>
      <c r="P272" s="255"/>
    </row>
    <row r="273" spans="1:16" ht="14" x14ac:dyDescent="0.25">
      <c r="A273" s="476"/>
      <c r="B273" s="269"/>
      <c r="C273" s="267"/>
      <c r="D273" s="254"/>
      <c r="E273" s="254"/>
      <c r="F273" s="254"/>
      <c r="G273" s="254"/>
      <c r="H273" s="254"/>
      <c r="I273" s="254"/>
      <c r="J273" s="254"/>
      <c r="K273" s="254"/>
      <c r="L273" s="254"/>
      <c r="M273" s="254"/>
      <c r="N273" s="254"/>
      <c r="O273" s="254"/>
      <c r="P273" s="255"/>
    </row>
    <row r="274" spans="1:16" ht="14" x14ac:dyDescent="0.25">
      <c r="A274" s="476"/>
      <c r="B274" s="269"/>
      <c r="C274" s="267"/>
      <c r="D274" s="254"/>
      <c r="E274" s="254"/>
      <c r="F274" s="254"/>
      <c r="G274" s="254"/>
      <c r="H274" s="254"/>
      <c r="I274" s="254"/>
      <c r="J274" s="254"/>
      <c r="K274" s="254"/>
      <c r="L274" s="254"/>
      <c r="M274" s="254"/>
      <c r="N274" s="254"/>
      <c r="O274" s="254"/>
      <c r="P274" s="255"/>
    </row>
    <row r="275" spans="1:16" ht="14" x14ac:dyDescent="0.25">
      <c r="A275" s="476"/>
      <c r="B275" s="269"/>
      <c r="C275" s="267"/>
      <c r="D275" s="254"/>
      <c r="E275" s="254"/>
      <c r="F275" s="254"/>
      <c r="G275" s="254"/>
      <c r="H275" s="254"/>
      <c r="I275" s="254"/>
      <c r="J275" s="254"/>
      <c r="K275" s="254"/>
      <c r="L275" s="254"/>
      <c r="M275" s="254"/>
      <c r="N275" s="254"/>
      <c r="O275" s="254"/>
      <c r="P275" s="255"/>
    </row>
    <row r="276" spans="1:16" ht="27.65" customHeight="1" x14ac:dyDescent="0.25">
      <c r="A276" s="476"/>
      <c r="B276" s="269"/>
      <c r="C276" s="267"/>
      <c r="D276" s="254"/>
      <c r="E276" s="254"/>
      <c r="F276" s="254"/>
      <c r="G276" s="254"/>
      <c r="H276" s="254"/>
      <c r="I276" s="254"/>
      <c r="J276" s="254"/>
      <c r="K276" s="254"/>
      <c r="L276" s="254"/>
      <c r="M276" s="254"/>
      <c r="N276" s="254"/>
      <c r="O276" s="254"/>
      <c r="P276" s="255"/>
    </row>
    <row r="277" spans="1:16" ht="14" x14ac:dyDescent="0.25">
      <c r="A277" s="476"/>
      <c r="B277" s="269"/>
      <c r="C277" s="267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5"/>
    </row>
    <row r="278" spans="1:16" ht="14" x14ac:dyDescent="0.25">
      <c r="A278" s="476"/>
      <c r="B278" s="270"/>
      <c r="C278" s="271"/>
      <c r="D278" s="272"/>
      <c r="E278" s="272"/>
      <c r="F278" s="272"/>
      <c r="G278" s="272"/>
      <c r="H278" s="272"/>
      <c r="I278" s="272"/>
      <c r="J278" s="272"/>
      <c r="K278" s="272"/>
      <c r="L278" s="272"/>
      <c r="M278" s="272"/>
      <c r="N278" s="272"/>
      <c r="O278" s="272"/>
      <c r="P278" s="273"/>
    </row>
    <row r="279" spans="1:16" ht="14" x14ac:dyDescent="0.25">
      <c r="A279" s="476"/>
      <c r="B279" s="270"/>
      <c r="C279" s="271"/>
      <c r="D279" s="272"/>
      <c r="E279" s="272"/>
      <c r="F279" s="272"/>
      <c r="G279" s="272"/>
      <c r="H279" s="272"/>
      <c r="I279" s="272"/>
      <c r="J279" s="272"/>
      <c r="K279" s="272"/>
      <c r="L279" s="272"/>
      <c r="M279" s="272"/>
      <c r="N279" s="272"/>
      <c r="O279" s="272"/>
      <c r="P279" s="273"/>
    </row>
    <row r="280" spans="1:16" ht="14" x14ac:dyDescent="0.25">
      <c r="A280" s="476"/>
      <c r="B280" s="270"/>
      <c r="C280"/>
      <c r="D280" s="272"/>
      <c r="E280" s="272"/>
      <c r="F280" s="272"/>
      <c r="G280" s="272"/>
      <c r="H280" s="272"/>
      <c r="I280" s="272"/>
      <c r="J280" s="272"/>
      <c r="K280" s="272"/>
      <c r="L280" s="272"/>
      <c r="M280" s="272"/>
      <c r="N280" s="272"/>
      <c r="O280" s="272"/>
      <c r="P280" s="273"/>
    </row>
    <row r="281" spans="1:16" ht="14" x14ac:dyDescent="0.25">
      <c r="A281" s="476"/>
      <c r="B281" s="270"/>
      <c r="C281" s="271"/>
      <c r="D281" s="272"/>
      <c r="E281" s="272"/>
      <c r="F281" s="272"/>
      <c r="G281" s="272"/>
      <c r="H281" s="272"/>
      <c r="I281" s="272"/>
      <c r="J281" s="272"/>
      <c r="K281" s="272"/>
      <c r="L281" s="272"/>
      <c r="M281" s="272"/>
      <c r="N281" s="272"/>
      <c r="O281" s="272"/>
      <c r="P281" s="273"/>
    </row>
    <row r="282" spans="1:16" ht="14" x14ac:dyDescent="0.25">
      <c r="A282" s="476"/>
      <c r="B282" s="270"/>
      <c r="C282" s="271"/>
      <c r="D282" s="272"/>
      <c r="E282" s="272"/>
      <c r="F282" s="272"/>
      <c r="G282" s="272"/>
      <c r="H282" s="272"/>
      <c r="I282" s="272"/>
      <c r="J282" s="272"/>
      <c r="K282" s="272"/>
      <c r="L282" s="272"/>
      <c r="M282" s="272"/>
      <c r="N282" s="272"/>
      <c r="O282" s="272"/>
      <c r="P282" s="273"/>
    </row>
    <row r="283" spans="1:16" ht="14" x14ac:dyDescent="0.25">
      <c r="A283" s="477"/>
      <c r="B283" s="274"/>
      <c r="C283" s="275"/>
      <c r="D283" s="276"/>
      <c r="E283" s="276"/>
      <c r="F283" s="276"/>
      <c r="G283" s="276"/>
      <c r="H283" s="276"/>
      <c r="I283" s="276"/>
      <c r="J283" s="276"/>
      <c r="K283" s="276"/>
      <c r="L283" s="276"/>
      <c r="M283" s="276"/>
      <c r="N283" s="276"/>
      <c r="O283" s="276"/>
      <c r="P283" s="277"/>
    </row>
    <row r="284" spans="1:16" x14ac:dyDescent="0.25">
      <c r="A284" s="301"/>
      <c r="B284" s="302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  <c r="M284" s="301"/>
      <c r="N284" s="301"/>
      <c r="O284" s="301"/>
      <c r="P284" s="301"/>
    </row>
    <row r="285" spans="1:16" ht="14" x14ac:dyDescent="0.25">
      <c r="A285" s="475" t="s">
        <v>207</v>
      </c>
      <c r="B285" s="323"/>
      <c r="C285" s="284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98"/>
      <c r="P285" s="250"/>
    </row>
    <row r="286" spans="1:16" ht="14" x14ac:dyDescent="0.25">
      <c r="A286" s="476"/>
      <c r="B286" s="291" t="s">
        <v>181</v>
      </c>
      <c r="C286" s="267"/>
      <c r="D286" s="254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5"/>
    </row>
    <row r="287" spans="1:16" ht="14" x14ac:dyDescent="0.25">
      <c r="A287" s="476"/>
      <c r="B287" s="291" t="s">
        <v>182</v>
      </c>
      <c r="C287" s="267"/>
      <c r="D287" s="254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5"/>
    </row>
    <row r="288" spans="1:16" ht="14" x14ac:dyDescent="0.25">
      <c r="A288" s="476"/>
      <c r="B288" s="269" t="s">
        <v>183</v>
      </c>
      <c r="C288" s="267"/>
      <c r="D288" s="254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5"/>
    </row>
    <row r="289" spans="1:16" ht="27.65" customHeight="1" x14ac:dyDescent="0.25">
      <c r="A289" s="476"/>
      <c r="B289" s="269" t="s">
        <v>184</v>
      </c>
      <c r="C289" s="267"/>
      <c r="D289" s="254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5"/>
    </row>
    <row r="290" spans="1:16" ht="14" x14ac:dyDescent="0.25">
      <c r="A290" s="476"/>
      <c r="B290" s="269" t="s">
        <v>185</v>
      </c>
      <c r="C290" s="267"/>
      <c r="D290" s="254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5"/>
    </row>
    <row r="291" spans="1:16" ht="14" x14ac:dyDescent="0.25">
      <c r="A291" s="476"/>
      <c r="B291" s="269" t="s">
        <v>186</v>
      </c>
      <c r="C291" s="267"/>
      <c r="D291" s="254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5"/>
    </row>
    <row r="292" spans="1:16" ht="14" x14ac:dyDescent="0.25">
      <c r="A292" s="476"/>
      <c r="B292" s="269" t="s">
        <v>187</v>
      </c>
      <c r="C292" s="267"/>
      <c r="D292" s="254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5"/>
    </row>
    <row r="293" spans="1:16" ht="14" x14ac:dyDescent="0.25">
      <c r="A293" s="476"/>
      <c r="B293" s="269" t="s">
        <v>188</v>
      </c>
      <c r="C293" s="267"/>
      <c r="D293" s="254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5"/>
    </row>
    <row r="294" spans="1:16" ht="14" x14ac:dyDescent="0.25">
      <c r="A294" s="476"/>
      <c r="B294" s="269" t="s">
        <v>189</v>
      </c>
      <c r="C294" s="267"/>
      <c r="D294" s="254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5"/>
    </row>
    <row r="295" spans="1:16" ht="14" x14ac:dyDescent="0.25">
      <c r="A295" s="476"/>
      <c r="B295" s="269" t="s">
        <v>190</v>
      </c>
      <c r="C295" s="267"/>
      <c r="D295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5"/>
    </row>
    <row r="296" spans="1:16" ht="14" x14ac:dyDescent="0.25">
      <c r="A296" s="476"/>
      <c r="B296" s="269" t="s">
        <v>142</v>
      </c>
      <c r="C296" s="267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5"/>
    </row>
    <row r="297" spans="1:16" ht="14" x14ac:dyDescent="0.25">
      <c r="A297" s="476"/>
      <c r="B297" s="269" t="s">
        <v>143</v>
      </c>
      <c r="C297" s="267"/>
      <c r="D297" s="254"/>
      <c r="E297" s="254"/>
      <c r="F297" s="254"/>
      <c r="G297" s="254"/>
      <c r="H297" s="254"/>
      <c r="I297" s="254"/>
      <c r="J297" s="254"/>
      <c r="K297" s="254"/>
      <c r="L297" s="254"/>
      <c r="M297" s="254"/>
      <c r="N297" s="254"/>
      <c r="O297" s="254"/>
      <c r="P297" s="255"/>
    </row>
    <row r="298" spans="1:16" ht="14" x14ac:dyDescent="0.25">
      <c r="A298" s="476"/>
      <c r="B298" s="269" t="s">
        <v>190</v>
      </c>
      <c r="C298" s="267"/>
      <c r="D298" s="254"/>
      <c r="E298" s="254"/>
      <c r="F298" s="254"/>
      <c r="G298" s="254"/>
      <c r="H298" s="254"/>
      <c r="I298" s="254"/>
      <c r="J298" s="254"/>
      <c r="K298" s="254"/>
      <c r="L298" s="254"/>
      <c r="M298" s="254"/>
      <c r="N298" s="254"/>
      <c r="O298" s="254"/>
      <c r="P298" s="255"/>
    </row>
    <row r="299" spans="1:16" ht="14" x14ac:dyDescent="0.25">
      <c r="A299" s="476"/>
      <c r="B299" s="269"/>
      <c r="C299" s="267"/>
      <c r="D299" s="254"/>
      <c r="E299" s="254"/>
      <c r="F299" s="254"/>
      <c r="G299" s="254"/>
      <c r="H299" s="254"/>
      <c r="I299" s="254"/>
      <c r="J299" s="254"/>
      <c r="K299" s="254"/>
      <c r="L299" s="254"/>
      <c r="M299" s="254"/>
      <c r="N299" s="254"/>
      <c r="O299" s="254"/>
      <c r="P299" s="255"/>
    </row>
    <row r="300" spans="1:16" ht="14" x14ac:dyDescent="0.25">
      <c r="A300" s="476"/>
      <c r="B300" s="269"/>
      <c r="C300" s="267"/>
      <c r="D300" s="254"/>
      <c r="E300" s="254"/>
      <c r="F300" s="254"/>
      <c r="G300" s="254"/>
      <c r="H300" s="254"/>
      <c r="I300" s="254"/>
      <c r="J300" s="254"/>
      <c r="K300" s="254"/>
      <c r="L300" s="254"/>
      <c r="M300" s="254"/>
      <c r="N300" s="254"/>
      <c r="O300" s="254"/>
      <c r="P300" s="255"/>
    </row>
    <row r="301" spans="1:16" ht="14" x14ac:dyDescent="0.25">
      <c r="A301" s="476"/>
      <c r="B301" s="269"/>
      <c r="C301" s="267"/>
      <c r="D301" s="254"/>
      <c r="E301" s="254"/>
      <c r="F301" s="254"/>
      <c r="G301" s="254"/>
      <c r="H301" s="254"/>
      <c r="I301" s="254"/>
      <c r="J301" s="254"/>
      <c r="K301" s="254"/>
      <c r="L301" s="254"/>
      <c r="M301" s="254"/>
      <c r="N301" s="254"/>
      <c r="O301" s="254"/>
      <c r="P301" s="255"/>
    </row>
    <row r="302" spans="1:16" ht="14" x14ac:dyDescent="0.25">
      <c r="A302" s="476"/>
      <c r="B302" s="269"/>
      <c r="C302" s="267"/>
      <c r="D302" s="254"/>
      <c r="E302" s="254"/>
      <c r="F302" s="254"/>
      <c r="G302" s="254"/>
      <c r="H302" s="254"/>
      <c r="I302" s="254"/>
      <c r="J302" s="254"/>
      <c r="K302" s="254"/>
      <c r="L302" s="254"/>
      <c r="M302" s="254"/>
      <c r="N302" s="254"/>
      <c r="O302" s="254"/>
      <c r="P302" s="255"/>
    </row>
    <row r="303" spans="1:16" ht="14" x14ac:dyDescent="0.25">
      <c r="A303" s="476"/>
      <c r="B303" s="269"/>
      <c r="C303" s="267"/>
      <c r="D303" s="254"/>
      <c r="E303" s="254"/>
      <c r="F303" s="254"/>
      <c r="G303" s="254"/>
      <c r="H303" s="254"/>
      <c r="I303" s="254"/>
      <c r="J303" s="254"/>
      <c r="K303" s="254"/>
      <c r="L303" s="254"/>
      <c r="M303" s="254"/>
      <c r="N303" s="254"/>
      <c r="O303" s="254"/>
      <c r="P303" s="255"/>
    </row>
    <row r="304" spans="1:16" ht="14" x14ac:dyDescent="0.25">
      <c r="A304" s="476"/>
      <c r="B304" s="269"/>
      <c r="C304" s="267"/>
      <c r="D304" s="254"/>
      <c r="E304" s="254"/>
      <c r="F304" s="254"/>
      <c r="G304" s="254"/>
      <c r="H304" s="254"/>
      <c r="I304" s="254"/>
      <c r="J304" s="254"/>
      <c r="K304" s="254"/>
      <c r="L304" s="254"/>
      <c r="M304" s="254"/>
      <c r="N304" s="254"/>
      <c r="O304" s="254"/>
      <c r="P304" s="255"/>
    </row>
    <row r="305" spans="1:16" ht="14" x14ac:dyDescent="0.25">
      <c r="A305" s="476"/>
      <c r="B305" s="269"/>
      <c r="C305" s="267"/>
      <c r="D305" s="254"/>
      <c r="E305" s="254"/>
      <c r="F305" s="254"/>
      <c r="G305" s="254"/>
      <c r="H305" s="254"/>
      <c r="I305" s="254"/>
      <c r="J305" s="254"/>
      <c r="K305" s="254"/>
      <c r="L305" s="254"/>
      <c r="M305" s="254"/>
      <c r="N305" s="254"/>
      <c r="O305" s="254"/>
      <c r="P305" s="255"/>
    </row>
    <row r="306" spans="1:16" ht="27.65" customHeight="1" x14ac:dyDescent="0.25">
      <c r="A306" s="476"/>
      <c r="C306" s="267"/>
      <c r="D306" s="254"/>
      <c r="E306" s="254"/>
      <c r="F306" s="254"/>
      <c r="G306" s="254"/>
      <c r="H306" s="254"/>
      <c r="I306" s="254"/>
      <c r="J306" s="254"/>
      <c r="K306" s="254"/>
      <c r="L306" s="254"/>
      <c r="M306" s="254"/>
      <c r="N306" s="254"/>
      <c r="O306" s="254"/>
      <c r="P306" s="255"/>
    </row>
    <row r="307" spans="1:16" ht="27.65" customHeight="1" x14ac:dyDescent="0.25">
      <c r="A307" s="476"/>
      <c r="B307" s="269"/>
      <c r="C307" s="267"/>
      <c r="D307" s="254"/>
      <c r="E307" s="254"/>
      <c r="F307" s="254"/>
      <c r="G307" s="254"/>
      <c r="H307" s="254"/>
      <c r="I307" s="254"/>
      <c r="J307" s="254"/>
      <c r="K307" s="254"/>
      <c r="L307" s="254"/>
      <c r="M307" s="254"/>
      <c r="N307" s="254"/>
      <c r="O307" s="254"/>
      <c r="P307" s="255"/>
    </row>
    <row r="308" spans="1:16" ht="27.65" customHeight="1" x14ac:dyDescent="0.25">
      <c r="A308" s="476"/>
      <c r="B308" s="269"/>
      <c r="C308" s="267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5"/>
    </row>
    <row r="309" spans="1:16" ht="27.65" customHeight="1" x14ac:dyDescent="0.25">
      <c r="A309" s="476"/>
      <c r="B309"/>
      <c r="C309" s="267"/>
      <c r="D309" s="254"/>
      <c r="E309" s="254"/>
      <c r="F309" s="254"/>
      <c r="G309" s="254"/>
      <c r="H309" s="254"/>
      <c r="I309" s="254"/>
      <c r="J309" s="254"/>
      <c r="K309" s="254"/>
      <c r="L309" s="254"/>
      <c r="M309" s="254"/>
      <c r="N309" s="254"/>
      <c r="O309" s="254"/>
      <c r="P309" s="255"/>
    </row>
    <row r="310" spans="1:16" ht="27.65" customHeight="1" x14ac:dyDescent="0.25">
      <c r="A310" s="476"/>
      <c r="B310" s="269"/>
      <c r="C310" s="267"/>
      <c r="D310" s="254"/>
      <c r="E310" s="254"/>
      <c r="F310" s="254"/>
      <c r="G310" s="254"/>
      <c r="H310" s="254"/>
      <c r="I310" s="254"/>
      <c r="J310" s="254"/>
      <c r="K310" s="254"/>
      <c r="L310" s="254"/>
      <c r="M310" s="254"/>
      <c r="N310" s="254"/>
      <c r="O310" s="254"/>
      <c r="P310" s="255"/>
    </row>
    <row r="311" spans="1:16" ht="14" x14ac:dyDescent="0.25">
      <c r="A311" s="476"/>
      <c r="B311" s="269"/>
      <c r="C311" s="267"/>
      <c r="D311" s="254"/>
      <c r="E311" s="254"/>
      <c r="F311" s="254"/>
      <c r="G311" s="254"/>
      <c r="H311" s="254"/>
      <c r="I311" s="254"/>
      <c r="J311" s="254"/>
      <c r="K311" s="254"/>
      <c r="L311" s="254"/>
      <c r="M311" s="254"/>
      <c r="N311" s="254"/>
      <c r="O311" s="254"/>
      <c r="P311" s="255"/>
    </row>
    <row r="312" spans="1:16" ht="14" x14ac:dyDescent="0.25">
      <c r="A312" s="477"/>
      <c r="B312" s="274"/>
      <c r="C312" s="275"/>
      <c r="D312" s="276"/>
      <c r="E312" s="276"/>
      <c r="F312" s="276"/>
      <c r="G312" s="276"/>
      <c r="H312" s="276"/>
      <c r="I312" s="276"/>
      <c r="J312" s="276"/>
      <c r="K312" s="276"/>
      <c r="L312" s="276"/>
      <c r="M312" s="276"/>
      <c r="N312" s="276"/>
      <c r="O312" s="276"/>
      <c r="P312" s="277"/>
    </row>
    <row r="313" spans="1:16" x14ac:dyDescent="0.25">
      <c r="A313" s="301"/>
      <c r="B313" s="302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  <c r="M313" s="301"/>
      <c r="N313" s="301"/>
      <c r="O313" s="301"/>
      <c r="P313" s="301"/>
    </row>
    <row r="314" spans="1:16" ht="14" x14ac:dyDescent="0.25">
      <c r="A314" s="469" t="s">
        <v>217</v>
      </c>
      <c r="B314" s="324" t="s">
        <v>218</v>
      </c>
      <c r="C314" s="284"/>
      <c r="D314" s="285"/>
      <c r="E314" s="285"/>
      <c r="F314" s="285"/>
      <c r="G314" s="285"/>
      <c r="H314" s="285"/>
      <c r="I314" s="285"/>
      <c r="J314" s="285"/>
      <c r="K314" s="285"/>
      <c r="L314" s="285"/>
      <c r="M314" s="285"/>
      <c r="N314" s="285"/>
      <c r="O314" s="298"/>
      <c r="P314" s="250"/>
    </row>
    <row r="315" spans="1:16" ht="14" x14ac:dyDescent="0.25">
      <c r="A315" s="470"/>
      <c r="B315" s="251" t="s">
        <v>209</v>
      </c>
      <c r="C315" s="315"/>
      <c r="D315" s="254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254"/>
      <c r="P315" s="255"/>
    </row>
    <row r="316" spans="1:16" ht="14" x14ac:dyDescent="0.25">
      <c r="A316" s="470"/>
      <c r="B316" s="251" t="s">
        <v>210</v>
      </c>
      <c r="C316" s="315"/>
      <c r="D316" s="254"/>
      <c r="E316" s="254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5"/>
    </row>
    <row r="317" spans="1:16" ht="14" x14ac:dyDescent="0.25">
      <c r="A317" s="470"/>
      <c r="B317" s="251" t="s">
        <v>211</v>
      </c>
      <c r="C317" s="315"/>
      <c r="D317" s="254"/>
      <c r="E317" s="254"/>
      <c r="F317" s="254"/>
      <c r="G317" s="254"/>
      <c r="H317" s="254"/>
      <c r="I317" s="254"/>
      <c r="J317" s="254"/>
      <c r="K317" s="254"/>
      <c r="L317" s="254"/>
      <c r="M317" s="254"/>
      <c r="N317" s="254"/>
      <c r="O317" s="254"/>
      <c r="P317" s="255"/>
    </row>
    <row r="318" spans="1:16" ht="14" x14ac:dyDescent="0.25">
      <c r="A318" s="470"/>
      <c r="B318" s="251" t="s">
        <v>212</v>
      </c>
      <c r="C318" s="315"/>
      <c r="D318" s="254"/>
      <c r="E318" s="254"/>
      <c r="F318" s="254"/>
      <c r="G318" s="254"/>
      <c r="H318" s="254"/>
      <c r="I318" s="254"/>
      <c r="J318" s="254"/>
      <c r="K318" s="254"/>
      <c r="L318" s="254"/>
      <c r="M318" s="254"/>
      <c r="N318" s="254"/>
      <c r="O318" s="254"/>
      <c r="P318" s="255"/>
    </row>
    <row r="319" spans="1:16" ht="14" x14ac:dyDescent="0.25">
      <c r="A319" s="470"/>
      <c r="B319" s="251" t="s">
        <v>213</v>
      </c>
      <c r="C319" s="315"/>
      <c r="D319" s="254"/>
      <c r="E319" s="254"/>
      <c r="F319" s="254"/>
      <c r="G319" s="254"/>
      <c r="H319" s="254"/>
      <c r="I319" s="254"/>
      <c r="J319" s="254"/>
      <c r="K319" s="254"/>
      <c r="L319" s="254"/>
      <c r="M319" s="254"/>
      <c r="N319" s="254"/>
      <c r="O319" s="254"/>
      <c r="P319" s="255"/>
    </row>
    <row r="320" spans="1:16" ht="14" x14ac:dyDescent="0.25">
      <c r="A320" s="470"/>
      <c r="B320" s="251" t="s">
        <v>214</v>
      </c>
      <c r="C320" s="315"/>
      <c r="D320" s="254"/>
      <c r="E320" s="254"/>
      <c r="F320" s="254"/>
      <c r="G320" s="254"/>
      <c r="H320" s="254"/>
      <c r="I320" s="254"/>
      <c r="J320" s="254"/>
      <c r="K320" s="254"/>
      <c r="L320" s="254"/>
      <c r="M320" s="254"/>
      <c r="N320" s="254"/>
      <c r="O320" s="254"/>
      <c r="P320" s="255"/>
    </row>
    <row r="321" spans="1:16" ht="14" x14ac:dyDescent="0.25">
      <c r="A321" s="470"/>
      <c r="B321" s="251" t="s">
        <v>215</v>
      </c>
      <c r="C321" s="315"/>
      <c r="D321" s="254"/>
      <c r="E321" s="254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  <c r="P321" s="255"/>
    </row>
    <row r="322" spans="1:16" ht="14" x14ac:dyDescent="0.25">
      <c r="A322" s="470"/>
      <c r="B322" s="251" t="s">
        <v>216</v>
      </c>
      <c r="C322" s="315"/>
      <c r="D322" s="254"/>
      <c r="E322" s="254"/>
      <c r="F322" s="254"/>
      <c r="G322" s="254"/>
      <c r="H322" s="254"/>
      <c r="I322" s="254"/>
      <c r="J322" s="254"/>
      <c r="K322" s="254"/>
      <c r="L322" s="254"/>
      <c r="M322" s="254"/>
      <c r="N322" s="254"/>
      <c r="O322" s="254"/>
      <c r="P322" s="255"/>
    </row>
    <row r="323" spans="1:16" ht="14" x14ac:dyDescent="0.25">
      <c r="A323" s="470"/>
      <c r="B323" s="263" t="s">
        <v>264</v>
      </c>
      <c r="C323" s="267"/>
      <c r="D323" s="254"/>
      <c r="E323" s="254"/>
      <c r="F323" s="253">
        <v>100</v>
      </c>
      <c r="G323" s="253">
        <v>70</v>
      </c>
      <c r="H323" s="253">
        <v>100</v>
      </c>
      <c r="I323" s="253">
        <v>60</v>
      </c>
      <c r="J323" s="253">
        <v>50</v>
      </c>
      <c r="K323" s="254"/>
      <c r="L323" s="254"/>
      <c r="M323" s="254"/>
      <c r="N323" s="254"/>
      <c r="O323" s="254"/>
      <c r="P323" s="255"/>
    </row>
    <row r="324" spans="1:16" ht="14" x14ac:dyDescent="0.25">
      <c r="A324" s="470"/>
      <c r="B324" s="269"/>
      <c r="C324" s="267"/>
      <c r="D324" s="254"/>
      <c r="E324" s="254"/>
      <c r="F324" s="254"/>
      <c r="G324" s="254"/>
      <c r="H324" s="254"/>
      <c r="I324" s="254"/>
      <c r="J324" s="254"/>
      <c r="K324" s="254"/>
      <c r="L324" s="254"/>
      <c r="M324" s="254"/>
      <c r="N324" s="254"/>
      <c r="O324" s="254"/>
      <c r="P324" s="255"/>
    </row>
    <row r="325" spans="1:16" ht="14" x14ac:dyDescent="0.25">
      <c r="A325" s="470"/>
      <c r="B325" s="269"/>
      <c r="C325" s="267"/>
      <c r="D325" s="254"/>
      <c r="E325" s="254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5"/>
    </row>
    <row r="326" spans="1:16" ht="14" x14ac:dyDescent="0.25">
      <c r="A326" s="470"/>
      <c r="B326" s="269"/>
      <c r="C326" s="267"/>
      <c r="D326" s="254"/>
      <c r="E326" s="254"/>
      <c r="F326" s="254"/>
      <c r="G326" s="254"/>
      <c r="H326" s="254"/>
      <c r="I326" s="254"/>
      <c r="J326" s="254"/>
      <c r="K326" s="254"/>
      <c r="L326" s="254"/>
      <c r="M326" s="254"/>
      <c r="N326" s="254"/>
      <c r="O326" s="254"/>
      <c r="P326" s="255"/>
    </row>
    <row r="327" spans="1:16" ht="14" x14ac:dyDescent="0.25">
      <c r="A327" s="470"/>
      <c r="B327" s="269"/>
      <c r="C327" s="267"/>
      <c r="D327" s="254"/>
      <c r="E327" s="254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  <c r="P327" s="255"/>
    </row>
    <row r="328" spans="1:16" ht="14" x14ac:dyDescent="0.25">
      <c r="A328" s="470"/>
      <c r="B328" s="269"/>
      <c r="C328" s="267"/>
      <c r="D328" s="254"/>
      <c r="E328" s="254"/>
      <c r="F328" s="254"/>
      <c r="G328" s="254"/>
      <c r="H328" s="254"/>
      <c r="I328" s="254"/>
      <c r="J328" s="254"/>
      <c r="K328" s="254"/>
      <c r="L328" s="254"/>
      <c r="M328" s="254"/>
      <c r="N328" s="254"/>
      <c r="O328" s="254"/>
      <c r="P328" s="255"/>
    </row>
    <row r="329" spans="1:16" ht="14" x14ac:dyDescent="0.25">
      <c r="A329" s="470"/>
      <c r="B329" s="269"/>
      <c r="C329" s="267"/>
      <c r="D329" s="254"/>
      <c r="E329" s="254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5"/>
    </row>
    <row r="330" spans="1:16" ht="14" x14ac:dyDescent="0.25">
      <c r="A330" s="470"/>
      <c r="B330" s="269"/>
      <c r="C330" s="267"/>
      <c r="D330" s="254"/>
      <c r="E330" s="254"/>
      <c r="F330" s="254"/>
      <c r="G330" s="254"/>
      <c r="H330" s="254"/>
      <c r="I330" s="254"/>
      <c r="J330" s="254"/>
      <c r="K330" s="254"/>
      <c r="L330" s="254"/>
      <c r="M330" s="254"/>
      <c r="N330" s="254"/>
      <c r="O330" s="254"/>
      <c r="P330" s="255"/>
    </row>
    <row r="331" spans="1:16" ht="14" x14ac:dyDescent="0.25">
      <c r="A331" s="470"/>
      <c r="B331" s="269"/>
      <c r="C331" s="267"/>
      <c r="D331" s="254"/>
      <c r="E331" s="254"/>
      <c r="F331" s="254"/>
      <c r="G331" s="254"/>
      <c r="H331" s="254"/>
      <c r="I331" s="254"/>
      <c r="J331" s="254"/>
      <c r="K331" s="254"/>
      <c r="L331" s="254"/>
      <c r="M331" s="254"/>
      <c r="N331" s="254"/>
      <c r="O331" s="254"/>
      <c r="P331" s="255"/>
    </row>
    <row r="332" spans="1:16" ht="14" x14ac:dyDescent="0.25">
      <c r="A332" s="470"/>
      <c r="B332" s="269"/>
      <c r="C332" s="267"/>
      <c r="D332" s="254"/>
      <c r="E332" s="254"/>
      <c r="F332" s="254"/>
      <c r="G332" s="254"/>
      <c r="H332" s="254"/>
      <c r="I332" s="254"/>
      <c r="J332" s="254"/>
      <c r="K332" s="254"/>
      <c r="L332" s="254"/>
      <c r="M332" s="254"/>
      <c r="N332" s="254"/>
      <c r="O332" s="254"/>
      <c r="P332" s="255"/>
    </row>
    <row r="333" spans="1:16" ht="14" x14ac:dyDescent="0.25">
      <c r="A333" s="471"/>
      <c r="B333" s="274"/>
      <c r="C333" s="275"/>
      <c r="D333" s="276"/>
      <c r="E333" s="276"/>
      <c r="F333" s="276"/>
      <c r="G333" s="276"/>
      <c r="H333" s="276"/>
      <c r="I333" s="276"/>
      <c r="J333" s="276"/>
      <c r="K333" s="276"/>
      <c r="L333" s="276"/>
      <c r="M333" s="276"/>
      <c r="N333" s="276"/>
      <c r="O333" s="276"/>
      <c r="P333" s="277"/>
    </row>
    <row r="334" spans="1:16" x14ac:dyDescent="0.25">
      <c r="A334" s="301"/>
      <c r="B334" s="302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  <c r="M334" s="301"/>
      <c r="N334" s="301"/>
      <c r="O334" s="301"/>
      <c r="P334" s="301"/>
    </row>
    <row r="335" spans="1:16" ht="14" x14ac:dyDescent="0.25">
      <c r="A335" s="469" t="s">
        <v>220</v>
      </c>
      <c r="B335" s="247" t="s">
        <v>219</v>
      </c>
      <c r="C335" s="284"/>
      <c r="D335" s="285"/>
      <c r="E335" s="285"/>
      <c r="F335" s="285"/>
      <c r="G335" s="285"/>
      <c r="H335" s="285"/>
      <c r="I335" s="285"/>
      <c r="J335" s="285"/>
      <c r="K335" s="285"/>
      <c r="L335" s="285"/>
      <c r="M335" s="285"/>
      <c r="N335" s="285"/>
      <c r="O335" s="298"/>
      <c r="P335" s="250"/>
    </row>
    <row r="336" spans="1:16" ht="14" x14ac:dyDescent="0.25">
      <c r="A336" s="470"/>
      <c r="B336" s="263" t="s">
        <v>111</v>
      </c>
      <c r="C336" s="254"/>
      <c r="D336" s="254"/>
      <c r="E336" s="254"/>
      <c r="F336" s="254"/>
      <c r="G336" s="254"/>
      <c r="H336" s="254"/>
      <c r="I336" s="254"/>
      <c r="J336" s="254"/>
      <c r="K336" s="254"/>
      <c r="L336" s="254"/>
      <c r="M336" s="254"/>
      <c r="N336" s="254"/>
      <c r="O336" s="254"/>
      <c r="P336" s="255"/>
    </row>
    <row r="337" spans="1:16" ht="14" x14ac:dyDescent="0.25">
      <c r="A337" s="470"/>
      <c r="B337" s="263" t="s">
        <v>191</v>
      </c>
      <c r="C337" s="254"/>
      <c r="D337" s="254"/>
      <c r="E337" s="254"/>
      <c r="F337" s="254"/>
      <c r="G337" s="254"/>
      <c r="H337" s="254"/>
      <c r="I337" s="254"/>
      <c r="J337" s="254"/>
      <c r="K337" s="254"/>
      <c r="L337" s="254"/>
      <c r="M337" s="254"/>
      <c r="N337" s="254"/>
      <c r="O337" s="254"/>
      <c r="P337" s="255"/>
    </row>
    <row r="338" spans="1:16" ht="14" x14ac:dyDescent="0.25">
      <c r="A338" s="470"/>
      <c r="B338" s="263" t="s">
        <v>192</v>
      </c>
      <c r="C338" s="254"/>
      <c r="D338" s="254"/>
      <c r="E338" s="259">
        <v>40</v>
      </c>
      <c r="F338" s="259">
        <v>40</v>
      </c>
      <c r="G338" s="253">
        <v>20</v>
      </c>
      <c r="H338" s="254"/>
      <c r="I338" s="254"/>
      <c r="J338" s="254"/>
      <c r="K338" s="254"/>
      <c r="L338" s="254"/>
      <c r="M338" s="254"/>
      <c r="N338" s="254"/>
      <c r="O338" s="254"/>
      <c r="P338" s="255"/>
    </row>
    <row r="339" spans="1:16" ht="14" x14ac:dyDescent="0.25">
      <c r="A339" s="470"/>
      <c r="B339" s="266" t="s">
        <v>112</v>
      </c>
      <c r="C339" s="267"/>
      <c r="D339" s="254"/>
      <c r="E339" s="254"/>
      <c r="F339" s="254"/>
      <c r="G339" s="254"/>
      <c r="H339" s="254"/>
      <c r="I339" s="253">
        <v>36</v>
      </c>
      <c r="J339" s="254"/>
      <c r="K339" s="254"/>
      <c r="L339" s="254"/>
      <c r="M339" s="254"/>
      <c r="N339" s="254"/>
      <c r="O339" s="254"/>
      <c r="P339" s="255"/>
    </row>
    <row r="340" spans="1:16" ht="14" x14ac:dyDescent="0.25">
      <c r="A340" s="470"/>
      <c r="B340" s="266" t="s">
        <v>113</v>
      </c>
      <c r="C340" s="267"/>
      <c r="D340" s="254"/>
      <c r="E340" s="254"/>
      <c r="F340" s="254"/>
      <c r="G340" s="254"/>
      <c r="H340" s="254"/>
      <c r="I340" s="253">
        <v>40</v>
      </c>
      <c r="J340" s="254"/>
      <c r="K340" s="254"/>
      <c r="L340" s="254"/>
      <c r="M340" s="254"/>
      <c r="N340" s="254"/>
      <c r="O340" s="254"/>
      <c r="P340" s="255"/>
    </row>
    <row r="341" spans="1:16" ht="14" x14ac:dyDescent="0.25">
      <c r="A341" s="470"/>
      <c r="B341" s="266" t="s">
        <v>114</v>
      </c>
      <c r="C341" s="267"/>
      <c r="D341" s="254"/>
      <c r="E341" s="254"/>
      <c r="F341" s="254"/>
      <c r="G341" s="254"/>
      <c r="H341" s="254"/>
      <c r="I341" s="253">
        <v>30</v>
      </c>
      <c r="J341" s="254"/>
      <c r="K341" s="254"/>
      <c r="L341" s="254"/>
      <c r="M341" s="254"/>
      <c r="N341" s="254"/>
      <c r="O341" s="254"/>
      <c r="P341" s="255"/>
    </row>
    <row r="342" spans="1:16" ht="14" x14ac:dyDescent="0.25">
      <c r="A342" s="470"/>
      <c r="B342" s="266" t="s">
        <v>115</v>
      </c>
      <c r="C342" s="267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  <c r="N342" s="254"/>
      <c r="O342" s="254"/>
      <c r="P342" s="255"/>
    </row>
    <row r="343" spans="1:16" ht="14" x14ac:dyDescent="0.25">
      <c r="A343" s="470"/>
      <c r="B343" s="266" t="s">
        <v>193</v>
      </c>
      <c r="C343" s="267"/>
      <c r="D343" s="254"/>
      <c r="E343" s="254"/>
      <c r="F343" s="254"/>
      <c r="G343" s="254"/>
      <c r="H343" s="254"/>
      <c r="I343" s="254"/>
      <c r="J343" s="254"/>
      <c r="K343" s="254"/>
      <c r="L343" s="254"/>
      <c r="M343" s="254"/>
      <c r="N343" s="254"/>
      <c r="O343" s="254"/>
      <c r="P343" s="255"/>
    </row>
    <row r="344" spans="1:16" ht="14" x14ac:dyDescent="0.25">
      <c r="A344" s="470"/>
      <c r="B344" s="266" t="s">
        <v>194</v>
      </c>
      <c r="C344" s="267"/>
      <c r="D344" s="254"/>
      <c r="E344" s="254"/>
      <c r="F344" s="254"/>
      <c r="G344" s="254"/>
      <c r="H344" s="254"/>
      <c r="I344" s="254"/>
      <c r="J344" s="254"/>
      <c r="K344" s="254"/>
      <c r="L344" s="254"/>
      <c r="M344" s="254"/>
      <c r="N344" s="254"/>
      <c r="O344" s="254"/>
      <c r="P344" s="255"/>
    </row>
    <row r="345" spans="1:16" ht="14" x14ac:dyDescent="0.25">
      <c r="A345" s="470"/>
      <c r="B345" s="266" t="s">
        <v>195</v>
      </c>
      <c r="C345" s="267"/>
      <c r="D345" s="254"/>
      <c r="E345" s="254"/>
      <c r="F345" s="254"/>
      <c r="G345" s="254"/>
      <c r="H345" s="254"/>
      <c r="I345" s="254"/>
      <c r="J345" s="254"/>
      <c r="K345" s="254"/>
      <c r="L345" s="254"/>
      <c r="M345" s="254"/>
      <c r="N345" s="254"/>
      <c r="O345" s="254"/>
      <c r="P345" s="255"/>
    </row>
    <row r="346" spans="1:16" ht="14" x14ac:dyDescent="0.25">
      <c r="A346" s="470"/>
      <c r="B346" s="266" t="s">
        <v>196</v>
      </c>
      <c r="C346" s="267"/>
      <c r="D346" s="254"/>
      <c r="E346" s="254"/>
      <c r="F346" s="254"/>
      <c r="G346" s="254"/>
      <c r="H346" s="254"/>
      <c r="I346" s="254"/>
      <c r="J346" s="254"/>
      <c r="K346" s="254"/>
      <c r="L346" s="254"/>
      <c r="M346" s="254"/>
      <c r="N346" s="254"/>
      <c r="O346" s="254"/>
      <c r="P346" s="255"/>
    </row>
    <row r="347" spans="1:16" ht="14" x14ac:dyDescent="0.25">
      <c r="A347" s="470"/>
      <c r="B347" s="266" t="s">
        <v>197</v>
      </c>
      <c r="C347" s="267"/>
      <c r="D347" s="254"/>
      <c r="E347" s="254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5"/>
    </row>
    <row r="348" spans="1:16" ht="14" x14ac:dyDescent="0.25">
      <c r="A348" s="470"/>
      <c r="B348" s="266" t="s">
        <v>198</v>
      </c>
      <c r="C348" s="267"/>
      <c r="D348" s="254"/>
      <c r="E348" s="254"/>
      <c r="F348" s="254"/>
      <c r="G348" s="254"/>
      <c r="H348" s="254"/>
      <c r="I348" s="254"/>
      <c r="J348" s="254"/>
      <c r="K348" s="254"/>
      <c r="L348" s="254"/>
      <c r="M348" s="254"/>
      <c r="N348" s="254"/>
      <c r="O348" s="254"/>
      <c r="P348" s="255"/>
    </row>
    <row r="349" spans="1:16" ht="14" x14ac:dyDescent="0.25">
      <c r="A349" s="470"/>
      <c r="B349" s="286" t="s">
        <v>199</v>
      </c>
      <c r="C349"/>
      <c r="D349" s="254"/>
      <c r="E349" s="254"/>
      <c r="F349" s="254"/>
      <c r="G349" s="254"/>
      <c r="H349" s="254"/>
      <c r="I349" s="254"/>
      <c r="J349" s="254"/>
      <c r="K349" s="254"/>
      <c r="L349" s="254"/>
      <c r="M349" s="254"/>
      <c r="N349" s="254"/>
      <c r="O349" s="254"/>
      <c r="P349" s="255"/>
    </row>
    <row r="350" spans="1:16" ht="14" x14ac:dyDescent="0.25">
      <c r="A350" s="470"/>
      <c r="B350" s="286" t="s">
        <v>200</v>
      </c>
      <c r="C350" s="267"/>
      <c r="D350"/>
      <c r="E350" s="254"/>
      <c r="F350" s="254"/>
      <c r="G350" s="254"/>
      <c r="H350" s="254"/>
      <c r="I350" s="254"/>
      <c r="J350" s="254"/>
      <c r="K350" s="254"/>
      <c r="L350" s="254"/>
      <c r="M350" s="254"/>
      <c r="N350" s="254"/>
      <c r="O350" s="254"/>
      <c r="P350" s="255"/>
    </row>
    <row r="351" spans="1:16" ht="14" x14ac:dyDescent="0.25">
      <c r="A351" s="470"/>
      <c r="B351" s="286" t="s">
        <v>116</v>
      </c>
      <c r="C351" s="267"/>
      <c r="D351" s="254"/>
      <c r="E351" s="254"/>
      <c r="F351" s="254"/>
      <c r="G351" s="254"/>
      <c r="H351" s="254"/>
      <c r="I351" s="254"/>
      <c r="J351" s="254"/>
      <c r="K351" s="254"/>
      <c r="L351" s="254"/>
      <c r="M351" s="254"/>
      <c r="N351" s="254"/>
      <c r="O351" s="254"/>
      <c r="P351" s="255"/>
    </row>
    <row r="352" spans="1:16" ht="14" x14ac:dyDescent="0.25">
      <c r="A352" s="470"/>
      <c r="B352" s="286" t="s">
        <v>117</v>
      </c>
      <c r="C352" s="267"/>
      <c r="D352" s="254"/>
      <c r="E352" s="254"/>
      <c r="F352" s="254"/>
      <c r="G352" s="254"/>
      <c r="H352" s="254"/>
      <c r="I352" s="254"/>
      <c r="J352" s="254"/>
      <c r="K352" s="254"/>
      <c r="L352" s="254"/>
      <c r="M352" s="254"/>
      <c r="N352" s="254"/>
      <c r="O352" s="254"/>
      <c r="P352" s="255"/>
    </row>
    <row r="353" spans="1:16" ht="14" x14ac:dyDescent="0.25">
      <c r="A353" s="470"/>
      <c r="B353" s="286" t="s">
        <v>118</v>
      </c>
      <c r="C353" s="267"/>
      <c r="D353" s="254"/>
      <c r="E353" s="254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5"/>
    </row>
    <row r="354" spans="1:16" ht="14" x14ac:dyDescent="0.25">
      <c r="A354" s="470"/>
      <c r="B354" s="269"/>
      <c r="C354" s="267"/>
      <c r="D354" s="254"/>
      <c r="E354" s="254"/>
      <c r="F354" s="254"/>
      <c r="G354" s="254"/>
      <c r="H354" s="254"/>
      <c r="I354" s="254"/>
      <c r="J354" s="254"/>
      <c r="K354" s="254"/>
      <c r="L354" s="254"/>
      <c r="M354" s="254"/>
      <c r="N354" s="254"/>
      <c r="O354" s="254"/>
      <c r="P354" s="255"/>
    </row>
    <row r="355" spans="1:16" ht="14" x14ac:dyDescent="0.25">
      <c r="A355" s="470"/>
      <c r="B355" s="269"/>
      <c r="C355" s="267"/>
      <c r="D355" s="254"/>
      <c r="E355" s="254"/>
      <c r="F355" s="254"/>
      <c r="G355" s="254"/>
      <c r="H355" s="254"/>
      <c r="I355" s="254"/>
      <c r="J355" s="254"/>
      <c r="K355" s="254"/>
      <c r="L355" s="254"/>
      <c r="M355" s="254"/>
      <c r="N355" s="254"/>
      <c r="O355" s="254"/>
      <c r="P355" s="255"/>
    </row>
    <row r="356" spans="1:16" ht="14" x14ac:dyDescent="0.25">
      <c r="A356" s="470"/>
      <c r="B356" s="269"/>
      <c r="C356" s="267"/>
      <c r="D356" s="254"/>
      <c r="E356" s="254"/>
      <c r="F356" s="254"/>
      <c r="G356" s="254"/>
      <c r="H356" s="254"/>
      <c r="I356" s="254"/>
      <c r="J356" s="254"/>
      <c r="K356" s="254"/>
      <c r="L356" s="254"/>
      <c r="M356" s="254"/>
      <c r="N356" s="254"/>
      <c r="O356" s="254"/>
      <c r="P356" s="255"/>
    </row>
    <row r="357" spans="1:16" ht="14" x14ac:dyDescent="0.25">
      <c r="A357" s="470"/>
      <c r="B357"/>
      <c r="C357" s="267"/>
      <c r="D357" s="254"/>
      <c r="E357" s="254"/>
      <c r="F357" s="254"/>
      <c r="G357" s="254"/>
      <c r="H357" s="254"/>
      <c r="I357" s="254"/>
      <c r="J357" s="254"/>
      <c r="K357" s="254"/>
      <c r="L357" s="254"/>
      <c r="M357" s="254"/>
      <c r="N357" s="254"/>
      <c r="O357" s="254"/>
      <c r="P357" s="255"/>
    </row>
    <row r="358" spans="1:16" ht="14" x14ac:dyDescent="0.25">
      <c r="A358" s="470"/>
      <c r="B358" s="269"/>
      <c r="C358" s="267"/>
      <c r="D358" s="254"/>
      <c r="E358" s="254"/>
      <c r="F358" s="254"/>
      <c r="G358" s="254"/>
      <c r="H358" s="254"/>
      <c r="I358" s="254"/>
      <c r="J358" s="254"/>
      <c r="K358" s="254"/>
      <c r="L358" s="254"/>
      <c r="M358" s="254"/>
      <c r="N358" s="254"/>
      <c r="O358" s="254"/>
      <c r="P358" s="255"/>
    </row>
    <row r="359" spans="1:16" ht="14" x14ac:dyDescent="0.25">
      <c r="A359" s="470"/>
      <c r="B359" s="269"/>
      <c r="C359" s="267"/>
      <c r="D359" s="254"/>
      <c r="E359" s="254"/>
      <c r="F359" s="254"/>
      <c r="G359" s="254"/>
      <c r="H359" s="254"/>
      <c r="I359" s="254"/>
      <c r="J359" s="254"/>
      <c r="K359" s="254"/>
      <c r="L359" s="254"/>
      <c r="M359" s="254"/>
      <c r="N359" s="254"/>
      <c r="O359" s="254"/>
      <c r="P359" s="255"/>
    </row>
    <row r="360" spans="1:16" ht="14" x14ac:dyDescent="0.25">
      <c r="A360" s="470"/>
      <c r="B360" s="269"/>
      <c r="C360" s="267"/>
      <c r="D360" s="254"/>
      <c r="E360" s="254"/>
      <c r="F360" s="254"/>
      <c r="G360" s="254"/>
      <c r="H360" s="254"/>
      <c r="I360" s="254"/>
      <c r="J360" s="254"/>
      <c r="K360" s="254"/>
      <c r="L360" s="254"/>
      <c r="M360" s="254"/>
      <c r="N360" s="254"/>
      <c r="O360" s="254"/>
      <c r="P360" s="255"/>
    </row>
    <row r="361" spans="1:16" ht="14" x14ac:dyDescent="0.25">
      <c r="A361" s="470"/>
      <c r="B361" s="269"/>
      <c r="C361" s="267"/>
      <c r="D361" s="254"/>
      <c r="E361" s="254"/>
      <c r="F361" s="254"/>
      <c r="G361" s="254"/>
      <c r="H361" s="254"/>
      <c r="I361" s="254"/>
      <c r="J361" s="254"/>
      <c r="K361" s="254"/>
      <c r="L361" s="254"/>
      <c r="M361" s="254"/>
      <c r="N361" s="254"/>
      <c r="O361" s="254"/>
      <c r="P361" s="255"/>
    </row>
    <row r="362" spans="1:16" ht="14" x14ac:dyDescent="0.25">
      <c r="A362" s="470"/>
      <c r="B362" s="269"/>
      <c r="C362" s="267"/>
      <c r="D362" s="254"/>
      <c r="E362" s="254"/>
      <c r="F362" s="254"/>
      <c r="G362" s="254"/>
      <c r="H362" s="254"/>
      <c r="I362" s="254"/>
      <c r="J362" s="254"/>
      <c r="K362" s="254"/>
      <c r="L362" s="254"/>
      <c r="M362" s="254"/>
      <c r="N362" s="254"/>
      <c r="O362" s="254"/>
      <c r="P362" s="255"/>
    </row>
    <row r="363" spans="1:16" ht="14" x14ac:dyDescent="0.25">
      <c r="A363" s="470"/>
      <c r="B363" s="269"/>
      <c r="C363" s="267"/>
      <c r="D363" s="254"/>
      <c r="E363" s="254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5"/>
    </row>
    <row r="364" spans="1:16" ht="14" x14ac:dyDescent="0.25">
      <c r="A364" s="470"/>
      <c r="B364" s="269"/>
      <c r="C364" s="267"/>
      <c r="D364" s="254"/>
      <c r="E364" s="254"/>
      <c r="F364" s="254"/>
      <c r="G364" s="254"/>
      <c r="H364" s="254"/>
      <c r="I364" s="254"/>
      <c r="J364" s="254"/>
      <c r="K364" s="254"/>
      <c r="L364" s="254"/>
      <c r="M364" s="254"/>
      <c r="N364" s="254"/>
      <c r="O364" s="254"/>
      <c r="P364" s="255"/>
    </row>
    <row r="365" spans="1:16" ht="14" x14ac:dyDescent="0.25">
      <c r="A365" s="471"/>
      <c r="B365" s="274"/>
      <c r="C365" s="275"/>
      <c r="D365" s="276"/>
      <c r="E365" s="276"/>
      <c r="F365" s="276"/>
      <c r="G365" s="276"/>
      <c r="H365" s="276"/>
      <c r="I365" s="276"/>
      <c r="J365" s="276"/>
      <c r="K365" s="276"/>
      <c r="L365" s="276"/>
      <c r="M365" s="276"/>
      <c r="N365" s="276"/>
      <c r="O365" s="276"/>
      <c r="P365" s="277"/>
    </row>
    <row r="366" spans="1:16" ht="14" x14ac:dyDescent="0.25">
      <c r="A366" s="302"/>
      <c r="B366" s="305"/>
      <c r="C366" s="306"/>
      <c r="D366" s="307"/>
      <c r="E366" s="307"/>
      <c r="F366" s="307"/>
      <c r="G366" s="307"/>
      <c r="H366" s="307"/>
      <c r="I366" s="307"/>
      <c r="J366" s="307"/>
      <c r="K366" s="307"/>
      <c r="L366" s="307"/>
      <c r="M366" s="307"/>
      <c r="N366" s="307"/>
      <c r="O366" s="307"/>
      <c r="P366" s="325"/>
    </row>
    <row r="367" spans="1:16" x14ac:dyDescent="0.25">
      <c r="A367" s="301"/>
      <c r="B367" s="302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  <c r="M367" s="301"/>
      <c r="N367" s="301"/>
      <c r="O367" s="301"/>
      <c r="P367" s="301"/>
    </row>
    <row r="368" spans="1:16" x14ac:dyDescent="0.25">
      <c r="A368" s="301"/>
      <c r="B368" s="302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  <c r="M368" s="301"/>
      <c r="N368" s="301"/>
      <c r="O368" s="301"/>
      <c r="P368" s="301"/>
    </row>
    <row r="369" spans="1:16" x14ac:dyDescent="0.25">
      <c r="A369" s="301"/>
      <c r="B369" s="302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1"/>
    </row>
    <row r="370" spans="1:16" x14ac:dyDescent="0.25">
      <c r="A370" s="301"/>
      <c r="B370" s="302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  <c r="M370" s="301"/>
      <c r="N370" s="301"/>
      <c r="O370" s="301"/>
      <c r="P370" s="301"/>
    </row>
    <row r="371" spans="1:16" x14ac:dyDescent="0.25">
      <c r="A371" s="301"/>
      <c r="B371" s="302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  <c r="M371" s="301"/>
      <c r="N371" s="301"/>
      <c r="O371" s="301"/>
      <c r="P371" s="301"/>
    </row>
    <row r="372" spans="1:16" x14ac:dyDescent="0.25">
      <c r="A372" s="301"/>
      <c r="B372" s="302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  <c r="M372" s="301"/>
      <c r="N372" s="301"/>
      <c r="O372" s="301"/>
      <c r="P372" s="301"/>
    </row>
    <row r="373" spans="1:16" x14ac:dyDescent="0.25">
      <c r="A373" s="301"/>
      <c r="B373" s="302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</row>
    <row r="374" spans="1:16" x14ac:dyDescent="0.25">
      <c r="A374" s="301"/>
      <c r="B374" s="302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  <c r="M374" s="301"/>
      <c r="N374" s="301"/>
      <c r="O374" s="301"/>
      <c r="P374" s="301"/>
    </row>
    <row r="375" spans="1:16" x14ac:dyDescent="0.25">
      <c r="A375" s="301"/>
      <c r="B375" s="302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  <c r="M375" s="301"/>
      <c r="N375" s="301"/>
      <c r="O375" s="301"/>
      <c r="P375" s="301"/>
    </row>
    <row r="376" spans="1:16" x14ac:dyDescent="0.25">
      <c r="A376" s="301"/>
      <c r="B376" s="302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  <c r="M376" s="301"/>
      <c r="N376" s="301"/>
      <c r="O376" s="301"/>
      <c r="P376" s="301"/>
    </row>
    <row r="377" spans="1:16" x14ac:dyDescent="0.25">
      <c r="A377" s="301"/>
      <c r="B377" s="302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  <c r="M377" s="301"/>
      <c r="N377" s="301"/>
      <c r="O377" s="301"/>
      <c r="P377" s="301"/>
    </row>
    <row r="378" spans="1:16" x14ac:dyDescent="0.25">
      <c r="A378" s="301"/>
      <c r="B378" s="302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  <c r="M378" s="301"/>
      <c r="N378" s="301"/>
      <c r="O378" s="301"/>
      <c r="P378" s="301"/>
    </row>
    <row r="379" spans="1:16" x14ac:dyDescent="0.25">
      <c r="A379" s="301"/>
      <c r="B379" s="302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  <c r="M379" s="301"/>
      <c r="N379" s="301"/>
      <c r="O379" s="301"/>
      <c r="P379" s="301"/>
    </row>
    <row r="380" spans="1:16" x14ac:dyDescent="0.25">
      <c r="A380" s="301"/>
      <c r="B380" s="302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  <c r="M380" s="301"/>
      <c r="N380" s="301"/>
      <c r="O380" s="301"/>
      <c r="P380" s="301"/>
    </row>
    <row r="381" spans="1:16" x14ac:dyDescent="0.25">
      <c r="A381" s="301"/>
      <c r="B381" s="302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  <c r="M381" s="301"/>
      <c r="N381" s="301"/>
      <c r="O381" s="301"/>
      <c r="P381" s="301"/>
    </row>
    <row r="382" spans="1:16" x14ac:dyDescent="0.25">
      <c r="A382" s="301"/>
      <c r="B382" s="302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  <c r="M382" s="301"/>
      <c r="N382" s="301"/>
      <c r="O382" s="301"/>
      <c r="P382" s="301"/>
    </row>
    <row r="383" spans="1:16" x14ac:dyDescent="0.25">
      <c r="A383" s="301"/>
      <c r="B383" s="302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  <c r="M383" s="301"/>
      <c r="N383" s="301"/>
      <c r="O383" s="301"/>
      <c r="P383" s="301"/>
    </row>
    <row r="384" spans="1:16" x14ac:dyDescent="0.25">
      <c r="A384" s="301"/>
      <c r="B384" s="302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  <c r="M384" s="301"/>
      <c r="N384" s="301"/>
      <c r="O384" s="301"/>
      <c r="P384" s="301"/>
    </row>
    <row r="385" spans="1:16" x14ac:dyDescent="0.25">
      <c r="A385" s="301"/>
      <c r="B385" s="302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  <c r="M385" s="301"/>
      <c r="N385" s="301"/>
      <c r="O385" s="301"/>
      <c r="P385" s="301"/>
    </row>
    <row r="386" spans="1:16" x14ac:dyDescent="0.25">
      <c r="A386" s="301"/>
      <c r="B386" s="302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  <c r="M386" s="301"/>
      <c r="N386" s="301"/>
      <c r="O386" s="301"/>
      <c r="P386" s="301"/>
    </row>
    <row r="387" spans="1:16" x14ac:dyDescent="0.25">
      <c r="A387" s="301"/>
      <c r="B387" s="302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  <c r="M387" s="301"/>
      <c r="N387" s="301"/>
      <c r="O387" s="301"/>
      <c r="P387" s="301"/>
    </row>
    <row r="388" spans="1:16" x14ac:dyDescent="0.25">
      <c r="A388" s="301"/>
      <c r="B388" s="302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  <c r="M388" s="301"/>
      <c r="N388" s="301"/>
      <c r="O388" s="301"/>
      <c r="P388" s="301"/>
    </row>
    <row r="389" spans="1:16" x14ac:dyDescent="0.25">
      <c r="A389" s="301"/>
      <c r="B389" s="302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  <c r="M389" s="301"/>
      <c r="N389" s="301"/>
      <c r="O389" s="301"/>
      <c r="P389" s="301"/>
    </row>
    <row r="390" spans="1:16" x14ac:dyDescent="0.25">
      <c r="A390" s="301"/>
      <c r="B390" s="302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  <c r="M390" s="301"/>
      <c r="N390" s="301"/>
      <c r="O390" s="301"/>
      <c r="P390" s="301"/>
    </row>
    <row r="391" spans="1:16" x14ac:dyDescent="0.25">
      <c r="A391" s="301"/>
      <c r="B391" s="302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  <c r="M391" s="301"/>
      <c r="N391" s="301"/>
      <c r="O391" s="301"/>
      <c r="P391" s="301"/>
    </row>
    <row r="392" spans="1:16" x14ac:dyDescent="0.25">
      <c r="A392" s="301"/>
      <c r="B392" s="302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  <c r="M392" s="301"/>
      <c r="N392" s="301"/>
      <c r="O392" s="301"/>
      <c r="P392" s="301"/>
    </row>
    <row r="393" spans="1:16" x14ac:dyDescent="0.25">
      <c r="A393" s="301"/>
      <c r="B393" s="302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  <c r="M393" s="301"/>
      <c r="N393" s="301"/>
      <c r="O393" s="301"/>
      <c r="P393" s="301"/>
    </row>
    <row r="394" spans="1:16" x14ac:dyDescent="0.25">
      <c r="A394" s="301"/>
      <c r="B394" s="302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  <c r="M394" s="301"/>
      <c r="N394" s="301"/>
      <c r="O394" s="301"/>
      <c r="P394" s="301"/>
    </row>
    <row r="395" spans="1:16" x14ac:dyDescent="0.25">
      <c r="A395" s="301"/>
      <c r="B395" s="302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  <c r="M395" s="301"/>
      <c r="N395" s="301"/>
      <c r="O395" s="301"/>
      <c r="P395" s="301"/>
    </row>
    <row r="396" spans="1:16" x14ac:dyDescent="0.25">
      <c r="A396" s="301"/>
      <c r="B396" s="302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</row>
    <row r="397" spans="1:16" x14ac:dyDescent="0.25">
      <c r="A397" s="301"/>
      <c r="B397" s="302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</row>
    <row r="398" spans="1:16" x14ac:dyDescent="0.25">
      <c r="A398" s="301"/>
      <c r="B398" s="302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</row>
    <row r="399" spans="1:16" x14ac:dyDescent="0.25">
      <c r="A399" s="301"/>
      <c r="B399" s="302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</row>
    <row r="400" spans="1:16" x14ac:dyDescent="0.25">
      <c r="A400" s="301"/>
      <c r="B400" s="302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301"/>
    </row>
    <row r="401" spans="1:16" x14ac:dyDescent="0.25">
      <c r="A401" s="301"/>
      <c r="B401" s="302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  <c r="M401" s="301"/>
      <c r="N401" s="301"/>
      <c r="O401" s="301"/>
      <c r="P401" s="301"/>
    </row>
    <row r="402" spans="1:16" x14ac:dyDescent="0.25">
      <c r="A402" s="301"/>
      <c r="B402" s="302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  <c r="M402" s="301"/>
      <c r="N402" s="301"/>
      <c r="O402" s="301"/>
      <c r="P402" s="301"/>
    </row>
    <row r="403" spans="1:16" x14ac:dyDescent="0.25">
      <c r="A403" s="301"/>
      <c r="B403" s="302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  <c r="M403" s="301"/>
      <c r="N403" s="301"/>
      <c r="O403" s="301"/>
      <c r="P403" s="301"/>
    </row>
    <row r="404" spans="1:16" x14ac:dyDescent="0.25">
      <c r="A404" s="301"/>
      <c r="B404" s="302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  <c r="M404" s="301"/>
      <c r="N404" s="301"/>
      <c r="O404" s="301"/>
      <c r="P404" s="301"/>
    </row>
    <row r="405" spans="1:16" x14ac:dyDescent="0.25">
      <c r="A405" s="301"/>
      <c r="B405" s="302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  <c r="M405" s="301"/>
      <c r="N405" s="301"/>
      <c r="O405" s="301"/>
      <c r="P405" s="301"/>
    </row>
    <row r="406" spans="1:16" x14ac:dyDescent="0.25">
      <c r="A406" s="301"/>
      <c r="B406" s="302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  <c r="M406" s="301"/>
      <c r="N406" s="301"/>
      <c r="O406" s="301"/>
      <c r="P406" s="301"/>
    </row>
    <row r="407" spans="1:16" x14ac:dyDescent="0.25">
      <c r="A407" s="301"/>
      <c r="B407" s="302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</row>
    <row r="408" spans="1:16" x14ac:dyDescent="0.25">
      <c r="A408" s="301"/>
      <c r="B408" s="302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  <c r="M408" s="301"/>
      <c r="N408" s="301"/>
      <c r="O408" s="301"/>
      <c r="P408" s="301"/>
    </row>
    <row r="409" spans="1:16" x14ac:dyDescent="0.25">
      <c r="A409" s="301"/>
      <c r="B409" s="302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  <c r="M409" s="301"/>
      <c r="N409" s="301"/>
      <c r="O409" s="301"/>
      <c r="P409" s="301"/>
    </row>
    <row r="410" spans="1:16" x14ac:dyDescent="0.25">
      <c r="A410" s="301"/>
      <c r="B410" s="302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  <c r="M410" s="301"/>
      <c r="N410" s="301"/>
      <c r="O410" s="301"/>
      <c r="P410" s="301"/>
    </row>
    <row r="411" spans="1:16" x14ac:dyDescent="0.25">
      <c r="A411" s="301"/>
      <c r="B411" s="302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  <c r="M411" s="301"/>
      <c r="N411" s="301"/>
      <c r="O411" s="301"/>
      <c r="P411" s="301"/>
    </row>
    <row r="412" spans="1:16" x14ac:dyDescent="0.25">
      <c r="A412" s="301"/>
      <c r="B412" s="302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  <c r="M412" s="301"/>
      <c r="N412" s="301"/>
      <c r="O412" s="301"/>
      <c r="P412" s="301"/>
    </row>
    <row r="413" spans="1:16" x14ac:dyDescent="0.25">
      <c r="A413" s="301"/>
      <c r="B413" s="302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  <c r="M413" s="301"/>
      <c r="N413" s="301"/>
      <c r="O413" s="301"/>
      <c r="P413" s="301"/>
    </row>
    <row r="414" spans="1:16" x14ac:dyDescent="0.25">
      <c r="A414" s="301"/>
      <c r="B414" s="302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  <c r="M414" s="301"/>
      <c r="N414" s="301"/>
      <c r="O414" s="301"/>
      <c r="P414" s="301"/>
    </row>
    <row r="415" spans="1:16" x14ac:dyDescent="0.25">
      <c r="A415" s="301"/>
      <c r="B415" s="302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  <c r="M415" s="301"/>
      <c r="N415" s="301"/>
      <c r="O415" s="301"/>
      <c r="P415" s="301"/>
    </row>
    <row r="416" spans="1:16" x14ac:dyDescent="0.25">
      <c r="A416" s="301"/>
      <c r="B416" s="302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  <c r="M416" s="301"/>
      <c r="N416" s="301"/>
      <c r="O416" s="301"/>
      <c r="P416" s="301"/>
    </row>
    <row r="417" spans="1:16" x14ac:dyDescent="0.25">
      <c r="A417" s="301"/>
      <c r="B417" s="302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  <c r="M417" s="301"/>
      <c r="N417" s="301"/>
      <c r="O417" s="301"/>
      <c r="P417" s="301"/>
    </row>
    <row r="418" spans="1:16" x14ac:dyDescent="0.25">
      <c r="A418" s="301"/>
      <c r="B418" s="302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  <c r="M418" s="301"/>
      <c r="N418" s="301"/>
      <c r="O418" s="301"/>
      <c r="P418" s="301"/>
    </row>
    <row r="419" spans="1:16" x14ac:dyDescent="0.25">
      <c r="A419" s="301"/>
      <c r="B419" s="302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  <c r="M419" s="301"/>
      <c r="N419" s="301"/>
      <c r="O419" s="301"/>
      <c r="P419" s="301"/>
    </row>
    <row r="420" spans="1:16" x14ac:dyDescent="0.25">
      <c r="A420" s="301"/>
      <c r="B420" s="302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  <c r="M420" s="301"/>
      <c r="N420" s="301"/>
      <c r="O420" s="301"/>
      <c r="P420" s="301"/>
    </row>
    <row r="421" spans="1:16" x14ac:dyDescent="0.25">
      <c r="A421" s="301"/>
      <c r="B421" s="302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  <c r="M421" s="301"/>
      <c r="N421" s="301"/>
      <c r="O421" s="301"/>
      <c r="P421" s="301"/>
    </row>
    <row r="422" spans="1:16" x14ac:dyDescent="0.25">
      <c r="A422" s="301"/>
      <c r="B422" s="302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  <c r="M422" s="301"/>
      <c r="N422" s="301"/>
      <c r="O422" s="301"/>
      <c r="P422" s="301"/>
    </row>
    <row r="423" spans="1:16" x14ac:dyDescent="0.25">
      <c r="A423" s="301"/>
      <c r="B423" s="302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  <c r="M423" s="301"/>
      <c r="N423" s="301"/>
      <c r="O423" s="301"/>
      <c r="P423" s="301"/>
    </row>
    <row r="424" spans="1:16" x14ac:dyDescent="0.25">
      <c r="A424" s="301"/>
      <c r="B424" s="302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  <c r="M424" s="301"/>
      <c r="N424" s="301"/>
      <c r="O424" s="301"/>
      <c r="P424" s="301"/>
    </row>
    <row r="425" spans="1:16" x14ac:dyDescent="0.25">
      <c r="A425" s="301"/>
      <c r="B425" s="302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  <c r="M425" s="301"/>
      <c r="N425" s="301"/>
      <c r="O425" s="301"/>
      <c r="P425" s="301"/>
    </row>
    <row r="426" spans="1:16" x14ac:dyDescent="0.25">
      <c r="A426" s="301"/>
      <c r="B426" s="302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</row>
    <row r="427" spans="1:16" x14ac:dyDescent="0.25">
      <c r="A427" s="301"/>
      <c r="B427" s="302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  <c r="M427" s="301"/>
      <c r="N427" s="301"/>
      <c r="O427" s="301"/>
      <c r="P427" s="301"/>
    </row>
    <row r="428" spans="1:16" x14ac:dyDescent="0.25">
      <c r="A428" s="301"/>
      <c r="B428" s="302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</row>
    <row r="429" spans="1:16" x14ac:dyDescent="0.25">
      <c r="A429" s="301"/>
      <c r="B429" s="302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  <c r="M429" s="301"/>
      <c r="N429" s="301"/>
      <c r="O429" s="301"/>
      <c r="P429" s="301"/>
    </row>
    <row r="430" spans="1:16" x14ac:dyDescent="0.25">
      <c r="A430" s="301"/>
      <c r="B430" s="302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  <c r="M430" s="301"/>
      <c r="N430" s="301"/>
      <c r="O430" s="301"/>
      <c r="P430" s="301"/>
    </row>
    <row r="431" spans="1:16" x14ac:dyDescent="0.25">
      <c r="A431" s="301"/>
      <c r="B431" s="302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  <c r="M431" s="301"/>
      <c r="N431" s="301"/>
      <c r="O431" s="301"/>
      <c r="P431" s="301"/>
    </row>
    <row r="432" spans="1:16" x14ac:dyDescent="0.25">
      <c r="A432" s="301"/>
      <c r="B432" s="302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  <c r="M432" s="301"/>
      <c r="N432" s="301"/>
      <c r="O432" s="301"/>
      <c r="P432" s="301"/>
    </row>
    <row r="433" spans="1:16" x14ac:dyDescent="0.25">
      <c r="A433" s="301"/>
      <c r="B433" s="302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  <c r="M433" s="301"/>
      <c r="N433" s="301"/>
      <c r="O433" s="301"/>
      <c r="P433" s="301"/>
    </row>
    <row r="434" spans="1:16" x14ac:dyDescent="0.25">
      <c r="A434" s="301"/>
      <c r="B434" s="302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  <c r="M434" s="301"/>
      <c r="N434" s="301"/>
      <c r="O434" s="301"/>
      <c r="P434" s="301"/>
    </row>
    <row r="435" spans="1:16" x14ac:dyDescent="0.25">
      <c r="A435" s="301"/>
      <c r="B435" s="302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  <c r="M435" s="301"/>
      <c r="N435" s="301"/>
      <c r="O435" s="301"/>
      <c r="P435" s="301"/>
    </row>
    <row r="436" spans="1:16" x14ac:dyDescent="0.25">
      <c r="A436" s="301"/>
      <c r="B436" s="302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  <c r="M436" s="301"/>
      <c r="N436" s="301"/>
      <c r="O436" s="301"/>
      <c r="P436" s="301"/>
    </row>
    <row r="437" spans="1:16" x14ac:dyDescent="0.25">
      <c r="A437" s="301"/>
      <c r="B437" s="302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  <c r="M437" s="301"/>
      <c r="N437" s="301"/>
      <c r="O437" s="301"/>
      <c r="P437" s="301"/>
    </row>
    <row r="438" spans="1:16" x14ac:dyDescent="0.25">
      <c r="A438" s="301"/>
      <c r="B438" s="302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  <c r="M438" s="301"/>
      <c r="N438" s="301"/>
      <c r="O438" s="301"/>
      <c r="P438" s="301"/>
    </row>
    <row r="439" spans="1:16" x14ac:dyDescent="0.25">
      <c r="A439" s="301"/>
      <c r="B439" s="302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  <c r="M439" s="301"/>
      <c r="N439" s="301"/>
      <c r="O439" s="301"/>
      <c r="P439" s="301"/>
    </row>
    <row r="440" spans="1:16" x14ac:dyDescent="0.25">
      <c r="A440" s="301"/>
      <c r="B440" s="302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  <c r="M440" s="301"/>
      <c r="N440" s="301"/>
      <c r="O440" s="301"/>
      <c r="P440" s="301"/>
    </row>
    <row r="441" spans="1:16" x14ac:dyDescent="0.25">
      <c r="A441" s="301"/>
      <c r="B441" s="302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  <c r="M441" s="301"/>
      <c r="N441" s="301"/>
      <c r="O441" s="301"/>
      <c r="P441" s="301"/>
    </row>
    <row r="442" spans="1:16" x14ac:dyDescent="0.25">
      <c r="A442" s="301"/>
      <c r="B442" s="302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  <c r="M442" s="301"/>
      <c r="N442" s="301"/>
      <c r="O442" s="301"/>
      <c r="P442" s="301"/>
    </row>
    <row r="443" spans="1:16" x14ac:dyDescent="0.25">
      <c r="A443" s="301"/>
      <c r="B443" s="302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  <c r="M443" s="301"/>
      <c r="N443" s="301"/>
      <c r="O443" s="301"/>
      <c r="P443" s="301"/>
    </row>
    <row r="444" spans="1:16" x14ac:dyDescent="0.25">
      <c r="A444" s="301"/>
      <c r="B444" s="302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  <c r="M444" s="301"/>
      <c r="N444" s="301"/>
      <c r="O444" s="301"/>
      <c r="P444" s="301"/>
    </row>
    <row r="445" spans="1:16" x14ac:dyDescent="0.25">
      <c r="A445" s="301"/>
      <c r="B445" s="302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  <c r="M445" s="301"/>
      <c r="N445" s="301"/>
      <c r="O445" s="301"/>
      <c r="P445" s="301"/>
    </row>
    <row r="446" spans="1:16" x14ac:dyDescent="0.25">
      <c r="A446" s="301"/>
      <c r="B446" s="302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  <c r="M446" s="301"/>
      <c r="N446" s="301"/>
      <c r="O446" s="301"/>
      <c r="P446" s="301"/>
    </row>
    <row r="447" spans="1:16" x14ac:dyDescent="0.25">
      <c r="A447" s="301"/>
      <c r="B447" s="302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  <c r="M447" s="301"/>
      <c r="N447" s="301"/>
      <c r="O447" s="301"/>
      <c r="P447" s="301"/>
    </row>
    <row r="448" spans="1:16" x14ac:dyDescent="0.25">
      <c r="A448" s="301"/>
      <c r="B448" s="302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  <c r="M448" s="301"/>
      <c r="N448" s="301"/>
      <c r="O448" s="301"/>
      <c r="P448" s="301"/>
    </row>
    <row r="449" spans="1:16" x14ac:dyDescent="0.25">
      <c r="A449" s="301"/>
      <c r="B449" s="302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  <c r="M449" s="301"/>
      <c r="N449" s="301"/>
      <c r="O449" s="301"/>
      <c r="P449" s="301"/>
    </row>
    <row r="450" spans="1:16" x14ac:dyDescent="0.25">
      <c r="A450" s="301"/>
      <c r="B450" s="302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</row>
    <row r="451" spans="1:16" x14ac:dyDescent="0.25">
      <c r="A451" s="301"/>
      <c r="B451" s="302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</row>
    <row r="452" spans="1:16" x14ac:dyDescent="0.25">
      <c r="A452" s="301"/>
      <c r="B452" s="302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</row>
    <row r="453" spans="1:16" x14ac:dyDescent="0.25">
      <c r="A453" s="301"/>
      <c r="B453" s="302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  <c r="M453" s="301"/>
      <c r="N453" s="301"/>
      <c r="O453" s="301"/>
      <c r="P453" s="301"/>
    </row>
    <row r="454" spans="1:16" x14ac:dyDescent="0.25">
      <c r="A454" s="301"/>
      <c r="B454" s="302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  <c r="M454" s="301"/>
      <c r="N454" s="301"/>
      <c r="O454" s="301"/>
      <c r="P454" s="301"/>
    </row>
    <row r="455" spans="1:16" x14ac:dyDescent="0.25">
      <c r="A455" s="301"/>
      <c r="B455" s="302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  <c r="M455" s="301"/>
      <c r="N455" s="301"/>
      <c r="O455" s="301"/>
      <c r="P455" s="301"/>
    </row>
    <row r="456" spans="1:16" x14ac:dyDescent="0.25">
      <c r="A456" s="301"/>
      <c r="B456" s="302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  <c r="M456" s="301"/>
      <c r="N456" s="301"/>
      <c r="O456" s="301"/>
      <c r="P456" s="301"/>
    </row>
    <row r="457" spans="1:16" x14ac:dyDescent="0.25">
      <c r="A457" s="301"/>
      <c r="B457" s="302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  <c r="M457" s="301"/>
      <c r="N457" s="301"/>
      <c r="O457" s="301"/>
      <c r="P457" s="301"/>
    </row>
    <row r="458" spans="1:16" x14ac:dyDescent="0.25">
      <c r="A458" s="301"/>
      <c r="B458" s="302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  <c r="M458" s="301"/>
      <c r="N458" s="301"/>
      <c r="O458" s="301"/>
      <c r="P458" s="301"/>
    </row>
    <row r="459" spans="1:16" x14ac:dyDescent="0.25">
      <c r="A459" s="301"/>
      <c r="B459" s="302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  <c r="M459" s="301"/>
      <c r="N459" s="301"/>
      <c r="O459" s="301"/>
      <c r="P459" s="301"/>
    </row>
    <row r="460" spans="1:16" x14ac:dyDescent="0.25">
      <c r="A460" s="301"/>
      <c r="B460" s="302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  <c r="M460" s="301"/>
      <c r="N460" s="301"/>
      <c r="O460" s="301"/>
      <c r="P460" s="301"/>
    </row>
    <row r="461" spans="1:16" x14ac:dyDescent="0.25">
      <c r="A461" s="301"/>
      <c r="B461" s="302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  <c r="M461" s="301"/>
      <c r="N461" s="301"/>
      <c r="O461" s="301"/>
      <c r="P461" s="301"/>
    </row>
    <row r="462" spans="1:16" x14ac:dyDescent="0.25">
      <c r="A462" s="301"/>
      <c r="B462" s="302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  <c r="M462" s="301"/>
      <c r="N462" s="301"/>
      <c r="O462" s="301"/>
      <c r="P462" s="301"/>
    </row>
    <row r="463" spans="1:16" x14ac:dyDescent="0.25">
      <c r="A463" s="301"/>
      <c r="B463" s="302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  <c r="M463" s="301"/>
      <c r="N463" s="301"/>
      <c r="O463" s="301"/>
      <c r="P463" s="301"/>
    </row>
    <row r="464" spans="1:16" x14ac:dyDescent="0.25">
      <c r="A464" s="301"/>
      <c r="B464" s="302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  <c r="M464" s="301"/>
      <c r="N464" s="301"/>
      <c r="O464" s="301"/>
      <c r="P464" s="301"/>
    </row>
    <row r="465" spans="1:16" x14ac:dyDescent="0.25">
      <c r="A465" s="301"/>
      <c r="B465" s="302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  <c r="M465" s="301"/>
      <c r="N465" s="301"/>
      <c r="O465" s="301"/>
      <c r="P465" s="301"/>
    </row>
    <row r="466" spans="1:16" x14ac:dyDescent="0.25">
      <c r="A466" s="301"/>
      <c r="B466" s="302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  <c r="M466" s="301"/>
      <c r="N466" s="301"/>
      <c r="O466" s="301"/>
      <c r="P466" s="301"/>
    </row>
    <row r="467" spans="1:16" x14ac:dyDescent="0.25">
      <c r="A467" s="301"/>
      <c r="B467" s="302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  <c r="M467" s="301"/>
      <c r="N467" s="301"/>
      <c r="O467" s="301"/>
      <c r="P467" s="301"/>
    </row>
    <row r="468" spans="1:16" x14ac:dyDescent="0.25">
      <c r="A468" s="301"/>
      <c r="B468" s="302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  <c r="M468" s="301"/>
      <c r="N468" s="301"/>
      <c r="O468" s="301"/>
      <c r="P468" s="301"/>
    </row>
    <row r="469" spans="1:16" x14ac:dyDescent="0.25">
      <c r="A469" s="301"/>
      <c r="B469" s="302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  <c r="M469" s="301"/>
      <c r="N469" s="301"/>
      <c r="O469" s="301"/>
      <c r="P469" s="301"/>
    </row>
    <row r="470" spans="1:16" x14ac:dyDescent="0.25">
      <c r="A470" s="301"/>
      <c r="B470" s="302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  <c r="M470" s="301"/>
      <c r="N470" s="301"/>
      <c r="O470" s="301"/>
      <c r="P470" s="301"/>
    </row>
    <row r="471" spans="1:16" x14ac:dyDescent="0.25">
      <c r="A471" s="301"/>
      <c r="B471" s="302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  <c r="M471" s="301"/>
      <c r="N471" s="301"/>
      <c r="O471" s="301"/>
      <c r="P471" s="301"/>
    </row>
    <row r="472" spans="1:16" x14ac:dyDescent="0.25">
      <c r="A472" s="301"/>
      <c r="B472" s="302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  <c r="M472" s="301"/>
      <c r="N472" s="301"/>
      <c r="O472" s="301"/>
      <c r="P472" s="301"/>
    </row>
    <row r="473" spans="1:16" x14ac:dyDescent="0.25">
      <c r="A473" s="301"/>
      <c r="B473" s="302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  <c r="M473" s="301"/>
      <c r="N473" s="301"/>
      <c r="O473" s="301"/>
      <c r="P473" s="301"/>
    </row>
    <row r="474" spans="1:16" x14ac:dyDescent="0.25">
      <c r="A474" s="301"/>
      <c r="B474" s="302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  <c r="M474" s="301"/>
      <c r="N474" s="301"/>
      <c r="O474" s="301"/>
      <c r="P474" s="301"/>
    </row>
    <row r="475" spans="1:16" x14ac:dyDescent="0.25">
      <c r="A475" s="301"/>
      <c r="B475" s="302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  <c r="M475" s="301"/>
      <c r="N475" s="301"/>
      <c r="O475" s="301"/>
      <c r="P475" s="301"/>
    </row>
    <row r="476" spans="1:16" x14ac:dyDescent="0.25">
      <c r="A476" s="301"/>
      <c r="B476" s="302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  <c r="M476" s="301"/>
      <c r="N476" s="301"/>
      <c r="O476" s="301"/>
      <c r="P476" s="301"/>
    </row>
    <row r="477" spans="1:16" x14ac:dyDescent="0.25">
      <c r="A477" s="301"/>
      <c r="B477" s="302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  <c r="M477" s="301"/>
      <c r="N477" s="301"/>
      <c r="O477" s="301"/>
      <c r="P477" s="301"/>
    </row>
    <row r="478" spans="1:16" x14ac:dyDescent="0.25">
      <c r="A478" s="301"/>
      <c r="B478" s="302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  <c r="M478" s="301"/>
      <c r="N478" s="301"/>
      <c r="O478" s="301"/>
      <c r="P478" s="301"/>
    </row>
    <row r="479" spans="1:16" x14ac:dyDescent="0.25">
      <c r="A479" s="301"/>
      <c r="B479" s="302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  <c r="M479" s="301"/>
      <c r="N479" s="301"/>
      <c r="O479" s="301"/>
      <c r="P479" s="301"/>
    </row>
    <row r="480" spans="1:16" x14ac:dyDescent="0.25">
      <c r="A480" s="301"/>
      <c r="B480" s="302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  <c r="M480" s="301"/>
      <c r="N480" s="301"/>
      <c r="O480" s="301"/>
      <c r="P480" s="301"/>
    </row>
    <row r="481" spans="1:16" x14ac:dyDescent="0.25">
      <c r="A481" s="301"/>
      <c r="B481" s="302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  <c r="M481" s="301"/>
      <c r="N481" s="301"/>
      <c r="O481" s="301"/>
      <c r="P481" s="301"/>
    </row>
    <row r="482" spans="1:16" x14ac:dyDescent="0.25">
      <c r="A482" s="301"/>
      <c r="B482" s="302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  <c r="M482" s="301"/>
      <c r="N482" s="301"/>
      <c r="O482" s="301"/>
      <c r="P482" s="301"/>
    </row>
    <row r="483" spans="1:16" x14ac:dyDescent="0.25">
      <c r="A483" s="301"/>
      <c r="B483" s="302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  <c r="M483" s="301"/>
      <c r="N483" s="301"/>
      <c r="O483" s="301"/>
      <c r="P483" s="301"/>
    </row>
    <row r="484" spans="1:16" x14ac:dyDescent="0.25">
      <c r="A484" s="301"/>
      <c r="B484" s="302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  <c r="M484" s="301"/>
      <c r="N484" s="301"/>
      <c r="O484" s="301"/>
      <c r="P484" s="301"/>
    </row>
    <row r="485" spans="1:16" x14ac:dyDescent="0.25">
      <c r="A485" s="301"/>
      <c r="B485" s="302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  <c r="M485" s="301"/>
      <c r="N485" s="301"/>
      <c r="O485" s="301"/>
      <c r="P485" s="301"/>
    </row>
    <row r="486" spans="1:16" x14ac:dyDescent="0.25">
      <c r="A486" s="301"/>
      <c r="B486" s="302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  <c r="M486" s="301"/>
      <c r="N486" s="301"/>
      <c r="O486" s="301"/>
      <c r="P486" s="301"/>
    </row>
    <row r="487" spans="1:16" x14ac:dyDescent="0.25">
      <c r="A487" s="301"/>
      <c r="B487" s="302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  <c r="M487" s="301"/>
      <c r="N487" s="301"/>
      <c r="O487" s="301"/>
      <c r="P487" s="301"/>
    </row>
    <row r="488" spans="1:16" x14ac:dyDescent="0.25">
      <c r="A488" s="301"/>
      <c r="B488" s="302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  <c r="M488" s="301"/>
      <c r="N488" s="301"/>
      <c r="O488" s="301"/>
      <c r="P488" s="301"/>
    </row>
    <row r="489" spans="1:16" x14ac:dyDescent="0.25">
      <c r="A489" s="301"/>
      <c r="B489" s="302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</row>
    <row r="490" spans="1:16" x14ac:dyDescent="0.25">
      <c r="A490" s="301"/>
      <c r="B490" s="302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  <c r="M490" s="301"/>
      <c r="N490" s="301"/>
      <c r="O490" s="301"/>
      <c r="P490" s="301"/>
    </row>
    <row r="491" spans="1:16" x14ac:dyDescent="0.25">
      <c r="A491" s="301"/>
      <c r="B491" s="302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  <c r="M491" s="301"/>
      <c r="N491" s="301"/>
      <c r="O491" s="301"/>
      <c r="P491" s="301"/>
    </row>
    <row r="492" spans="1:16" x14ac:dyDescent="0.25">
      <c r="A492" s="301"/>
      <c r="B492" s="302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</row>
    <row r="493" spans="1:16" x14ac:dyDescent="0.25">
      <c r="A493" s="301"/>
      <c r="B493" s="302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</row>
    <row r="494" spans="1:16" x14ac:dyDescent="0.25">
      <c r="A494" s="301"/>
      <c r="B494" s="302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</row>
    <row r="495" spans="1:16" x14ac:dyDescent="0.25">
      <c r="A495" s="301"/>
      <c r="B495" s="302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</row>
    <row r="496" spans="1:16" x14ac:dyDescent="0.25">
      <c r="A496" s="301"/>
      <c r="B496" s="302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  <c r="M496" s="301"/>
      <c r="N496" s="301"/>
      <c r="O496" s="301"/>
      <c r="P496" s="301"/>
    </row>
    <row r="497" spans="1:16" x14ac:dyDescent="0.25">
      <c r="A497" s="301"/>
      <c r="B497" s="302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</row>
    <row r="498" spans="1:16" x14ac:dyDescent="0.25">
      <c r="A498" s="301"/>
      <c r="B498" s="302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  <c r="M498" s="301"/>
      <c r="N498" s="301"/>
      <c r="O498" s="301"/>
      <c r="P498" s="301"/>
    </row>
    <row r="499" spans="1:16" x14ac:dyDescent="0.25">
      <c r="A499" s="301"/>
      <c r="B499" s="302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  <c r="M499" s="301"/>
      <c r="N499" s="301"/>
      <c r="O499" s="301"/>
      <c r="P499" s="301"/>
    </row>
    <row r="500" spans="1:16" x14ac:dyDescent="0.25">
      <c r="A500" s="301"/>
      <c r="B500" s="302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  <c r="M500" s="301"/>
      <c r="N500" s="301"/>
      <c r="O500" s="301"/>
      <c r="P500" s="301"/>
    </row>
    <row r="501" spans="1:16" x14ac:dyDescent="0.25">
      <c r="A501" s="301"/>
      <c r="B501" s="302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  <c r="M501" s="301"/>
      <c r="N501" s="301"/>
      <c r="O501" s="301"/>
      <c r="P501" s="301"/>
    </row>
    <row r="502" spans="1:16" x14ac:dyDescent="0.25">
      <c r="A502" s="301"/>
      <c r="B502" s="302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  <c r="M502" s="301"/>
      <c r="N502" s="301"/>
      <c r="O502" s="301"/>
      <c r="P502" s="301"/>
    </row>
    <row r="503" spans="1:16" x14ac:dyDescent="0.25">
      <c r="A503" s="301"/>
      <c r="B503" s="302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  <c r="M503" s="301"/>
      <c r="N503" s="301"/>
      <c r="O503" s="301"/>
      <c r="P503" s="301"/>
    </row>
    <row r="504" spans="1:16" x14ac:dyDescent="0.25">
      <c r="A504" s="301"/>
      <c r="B504" s="302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  <c r="M504" s="301"/>
      <c r="N504" s="301"/>
      <c r="O504" s="301"/>
      <c r="P504" s="301"/>
    </row>
    <row r="505" spans="1:16" x14ac:dyDescent="0.25">
      <c r="A505" s="301"/>
      <c r="B505" s="302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  <c r="M505" s="301"/>
      <c r="N505" s="301"/>
      <c r="O505" s="301"/>
      <c r="P505" s="301"/>
    </row>
    <row r="506" spans="1:16" x14ac:dyDescent="0.25">
      <c r="A506" s="301"/>
      <c r="B506" s="302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  <c r="M506" s="301"/>
      <c r="N506" s="301"/>
      <c r="O506" s="301"/>
      <c r="P506" s="301"/>
    </row>
    <row r="507" spans="1:16" x14ac:dyDescent="0.25">
      <c r="A507" s="301"/>
      <c r="B507" s="302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  <c r="M507" s="301"/>
      <c r="N507" s="301"/>
      <c r="O507" s="301"/>
      <c r="P507" s="301"/>
    </row>
    <row r="508" spans="1:16" x14ac:dyDescent="0.25">
      <c r="A508" s="301"/>
      <c r="B508" s="302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  <c r="M508" s="301"/>
      <c r="N508" s="301"/>
      <c r="O508" s="301"/>
      <c r="P508" s="301"/>
    </row>
    <row r="509" spans="1:16" x14ac:dyDescent="0.25">
      <c r="A509" s="301"/>
      <c r="B509" s="302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  <c r="M509" s="301"/>
      <c r="N509" s="301"/>
      <c r="O509" s="301"/>
      <c r="P509" s="301"/>
    </row>
    <row r="510" spans="1:16" x14ac:dyDescent="0.25">
      <c r="A510" s="301"/>
      <c r="B510" s="302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  <c r="M510" s="301"/>
      <c r="N510" s="301"/>
      <c r="O510" s="301"/>
      <c r="P510" s="301"/>
    </row>
    <row r="511" spans="1:16" x14ac:dyDescent="0.25">
      <c r="A511" s="301"/>
      <c r="B511" s="302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</row>
    <row r="512" spans="1:16" x14ac:dyDescent="0.25">
      <c r="A512" s="301"/>
      <c r="B512" s="302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  <c r="M512" s="301"/>
      <c r="N512" s="301"/>
      <c r="O512" s="301"/>
      <c r="P512" s="301"/>
    </row>
    <row r="513" spans="1:16" x14ac:dyDescent="0.25">
      <c r="A513" s="301"/>
      <c r="B513" s="302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  <c r="M513" s="301"/>
      <c r="N513" s="301"/>
      <c r="O513" s="301"/>
      <c r="P513" s="301"/>
    </row>
    <row r="514" spans="1:16" x14ac:dyDescent="0.25">
      <c r="A514" s="301"/>
      <c r="B514" s="302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  <c r="M514" s="301"/>
      <c r="N514" s="301"/>
      <c r="O514" s="301"/>
      <c r="P514" s="301"/>
    </row>
    <row r="515" spans="1:16" x14ac:dyDescent="0.25">
      <c r="A515" s="301"/>
      <c r="B515" s="302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  <c r="M515" s="301"/>
      <c r="N515" s="301"/>
      <c r="O515" s="301"/>
      <c r="P515" s="301"/>
    </row>
    <row r="516" spans="1:16" x14ac:dyDescent="0.25">
      <c r="A516" s="301"/>
      <c r="B516" s="302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  <c r="M516" s="301"/>
      <c r="N516" s="301"/>
      <c r="O516" s="301"/>
      <c r="P516" s="301"/>
    </row>
    <row r="517" spans="1:16" x14ac:dyDescent="0.25">
      <c r="A517" s="301"/>
      <c r="B517" s="302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  <c r="M517" s="301"/>
      <c r="N517" s="301"/>
      <c r="O517" s="301"/>
      <c r="P517" s="301"/>
    </row>
    <row r="518" spans="1:16" x14ac:dyDescent="0.25">
      <c r="A518" s="301"/>
      <c r="B518" s="302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  <c r="M518" s="301"/>
      <c r="N518" s="301"/>
      <c r="O518" s="301"/>
      <c r="P518" s="301"/>
    </row>
    <row r="519" spans="1:16" x14ac:dyDescent="0.25">
      <c r="A519" s="301"/>
      <c r="B519" s="302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  <c r="M519" s="301"/>
      <c r="N519" s="301"/>
      <c r="O519" s="301"/>
      <c r="P519" s="301"/>
    </row>
    <row r="520" spans="1:16" x14ac:dyDescent="0.25">
      <c r="A520" s="301"/>
      <c r="B520" s="302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  <c r="M520" s="301"/>
      <c r="N520" s="301"/>
      <c r="O520" s="301"/>
      <c r="P520" s="301"/>
    </row>
    <row r="521" spans="1:16" x14ac:dyDescent="0.25">
      <c r="A521" s="301"/>
      <c r="B521" s="302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  <c r="M521" s="301"/>
      <c r="N521" s="301"/>
      <c r="O521" s="301"/>
      <c r="P521" s="301"/>
    </row>
    <row r="522" spans="1:16" x14ac:dyDescent="0.25">
      <c r="A522" s="301"/>
      <c r="B522" s="302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  <c r="M522" s="301"/>
      <c r="N522" s="301"/>
      <c r="O522" s="301"/>
      <c r="P522" s="301"/>
    </row>
    <row r="523" spans="1:16" x14ac:dyDescent="0.25">
      <c r="A523" s="301"/>
      <c r="B523" s="302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  <c r="M523" s="301"/>
      <c r="N523" s="301"/>
      <c r="O523" s="301"/>
      <c r="P523" s="301"/>
    </row>
    <row r="524" spans="1:16" x14ac:dyDescent="0.25">
      <c r="A524" s="301"/>
      <c r="B524" s="302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  <c r="M524" s="301"/>
      <c r="N524" s="301"/>
      <c r="O524" s="301"/>
      <c r="P524" s="301"/>
    </row>
    <row r="525" spans="1:16" x14ac:dyDescent="0.25">
      <c r="A525" s="301"/>
      <c r="B525" s="302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  <c r="M525" s="301"/>
      <c r="N525" s="301"/>
      <c r="O525" s="301"/>
      <c r="P525" s="301"/>
    </row>
    <row r="526" spans="1:16" x14ac:dyDescent="0.25">
      <c r="A526" s="301"/>
      <c r="B526" s="302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  <c r="M526" s="301"/>
      <c r="N526" s="301"/>
      <c r="O526" s="301"/>
      <c r="P526" s="301"/>
    </row>
    <row r="527" spans="1:16" x14ac:dyDescent="0.25">
      <c r="A527" s="301"/>
      <c r="B527" s="302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  <c r="M527" s="301"/>
      <c r="N527" s="301"/>
      <c r="O527" s="301"/>
      <c r="P527" s="301"/>
    </row>
    <row r="528" spans="1:16" x14ac:dyDescent="0.25">
      <c r="A528" s="301"/>
      <c r="B528" s="302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  <c r="M528" s="301"/>
      <c r="N528" s="301"/>
      <c r="O528" s="301"/>
      <c r="P528" s="301"/>
    </row>
    <row r="529" spans="1:16" x14ac:dyDescent="0.25">
      <c r="A529" s="301"/>
      <c r="B529" s="302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  <c r="M529" s="301"/>
      <c r="N529" s="301"/>
      <c r="O529" s="301"/>
      <c r="P529" s="301"/>
    </row>
    <row r="530" spans="1:16" x14ac:dyDescent="0.25">
      <c r="A530" s="301"/>
      <c r="B530" s="302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  <c r="M530" s="301"/>
      <c r="N530" s="301"/>
      <c r="O530" s="301"/>
      <c r="P530" s="301"/>
    </row>
    <row r="531" spans="1:16" x14ac:dyDescent="0.25">
      <c r="A531" s="301"/>
      <c r="B531" s="302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  <c r="M531" s="301"/>
      <c r="N531" s="301"/>
      <c r="O531" s="301"/>
      <c r="P531" s="301"/>
    </row>
    <row r="532" spans="1:16" x14ac:dyDescent="0.25">
      <c r="A532" s="301"/>
      <c r="B532" s="302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  <c r="M532" s="301"/>
      <c r="N532" s="301"/>
      <c r="O532" s="301"/>
      <c r="P532" s="301"/>
    </row>
    <row r="533" spans="1:16" x14ac:dyDescent="0.25">
      <c r="A533" s="301"/>
      <c r="B533" s="302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  <c r="M533" s="301"/>
      <c r="N533" s="301"/>
      <c r="O533" s="301"/>
      <c r="P533" s="301"/>
    </row>
    <row r="534" spans="1:16" x14ac:dyDescent="0.25">
      <c r="A534" s="301"/>
      <c r="B534" s="302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  <c r="M534" s="301"/>
      <c r="N534" s="301"/>
      <c r="O534" s="301"/>
      <c r="P534" s="301"/>
    </row>
    <row r="535" spans="1:16" x14ac:dyDescent="0.25">
      <c r="A535" s="301"/>
      <c r="B535" s="302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  <c r="M535" s="301"/>
      <c r="N535" s="301"/>
      <c r="O535" s="301"/>
      <c r="P535" s="301"/>
    </row>
    <row r="536" spans="1:16" x14ac:dyDescent="0.25">
      <c r="A536" s="301"/>
      <c r="B536" s="302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  <c r="M536" s="301"/>
      <c r="N536" s="301"/>
      <c r="O536" s="301"/>
      <c r="P536" s="301"/>
    </row>
    <row r="537" spans="1:16" x14ac:dyDescent="0.25">
      <c r="A537" s="301"/>
      <c r="B537" s="302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  <c r="M537" s="301"/>
      <c r="N537" s="301"/>
      <c r="O537" s="301"/>
      <c r="P537" s="301"/>
    </row>
    <row r="538" spans="1:16" x14ac:dyDescent="0.25">
      <c r="A538" s="301"/>
      <c r="B538" s="302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  <c r="M538" s="301"/>
      <c r="N538" s="301"/>
      <c r="O538" s="301"/>
      <c r="P538" s="301"/>
    </row>
    <row r="539" spans="1:16" x14ac:dyDescent="0.25">
      <c r="A539" s="301"/>
      <c r="B539" s="302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  <c r="M539" s="301"/>
      <c r="N539" s="301"/>
      <c r="O539" s="301"/>
      <c r="P539" s="301"/>
    </row>
    <row r="540" spans="1:16" x14ac:dyDescent="0.25">
      <c r="A540" s="301"/>
      <c r="B540" s="302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  <c r="M540" s="301"/>
      <c r="N540" s="301"/>
      <c r="O540" s="301"/>
      <c r="P540" s="301"/>
    </row>
    <row r="541" spans="1:16" x14ac:dyDescent="0.25">
      <c r="A541" s="301"/>
      <c r="B541" s="302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  <c r="M541" s="301"/>
      <c r="N541" s="301"/>
      <c r="O541" s="301"/>
      <c r="P541" s="301"/>
    </row>
    <row r="542" spans="1:16" x14ac:dyDescent="0.25">
      <c r="A542" s="301"/>
      <c r="B542" s="302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</row>
    <row r="543" spans="1:16" x14ac:dyDescent="0.25">
      <c r="A543" s="301"/>
      <c r="B543" s="302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</row>
    <row r="544" spans="1:16" x14ac:dyDescent="0.25">
      <c r="A544" s="301"/>
      <c r="B544" s="302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</row>
    <row r="545" spans="1:16" x14ac:dyDescent="0.25">
      <c r="A545" s="301"/>
      <c r="B545" s="302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  <c r="M545" s="301"/>
      <c r="N545" s="301"/>
      <c r="O545" s="301"/>
      <c r="P545" s="301"/>
    </row>
    <row r="546" spans="1:16" x14ac:dyDescent="0.25">
      <c r="A546" s="301"/>
      <c r="B546" s="302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  <c r="M546" s="301"/>
      <c r="N546" s="301"/>
      <c r="O546" s="301"/>
      <c r="P546" s="301"/>
    </row>
    <row r="547" spans="1:16" x14ac:dyDescent="0.25">
      <c r="A547" s="301"/>
      <c r="B547" s="302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  <c r="M547" s="301"/>
      <c r="N547" s="301"/>
      <c r="O547" s="301"/>
      <c r="P547" s="301"/>
    </row>
    <row r="548" spans="1:16" x14ac:dyDescent="0.25">
      <c r="A548" s="301"/>
      <c r="B548" s="302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  <c r="M548" s="301"/>
      <c r="N548" s="301"/>
      <c r="O548" s="301"/>
      <c r="P548" s="301"/>
    </row>
    <row r="549" spans="1:16" x14ac:dyDescent="0.25">
      <c r="A549" s="301"/>
      <c r="B549" s="302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  <c r="M549" s="301"/>
      <c r="N549" s="301"/>
      <c r="O549" s="301"/>
      <c r="P549" s="301"/>
    </row>
    <row r="550" spans="1:16" x14ac:dyDescent="0.25">
      <c r="A550" s="301"/>
      <c r="B550" s="302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</row>
    <row r="551" spans="1:16" x14ac:dyDescent="0.25">
      <c r="A551" s="301"/>
      <c r="B551" s="302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  <c r="M551" s="301"/>
      <c r="N551" s="301"/>
      <c r="O551" s="301"/>
      <c r="P551" s="301"/>
    </row>
    <row r="552" spans="1:16" x14ac:dyDescent="0.25">
      <c r="A552" s="301"/>
      <c r="B552" s="302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</row>
    <row r="553" spans="1:16" x14ac:dyDescent="0.25">
      <c r="A553" s="301"/>
      <c r="B553" s="302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  <c r="M553" s="301"/>
      <c r="N553" s="301"/>
      <c r="O553" s="301"/>
      <c r="P553" s="301"/>
    </row>
    <row r="554" spans="1:16" x14ac:dyDescent="0.25">
      <c r="A554" s="301"/>
      <c r="B554" s="302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  <c r="M554" s="301"/>
      <c r="N554" s="301"/>
      <c r="O554" s="301"/>
      <c r="P554" s="301"/>
    </row>
    <row r="555" spans="1:16" x14ac:dyDescent="0.25">
      <c r="A555" s="301"/>
      <c r="B555" s="302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  <c r="M555" s="301"/>
      <c r="N555" s="301"/>
      <c r="O555" s="301"/>
      <c r="P555" s="301"/>
    </row>
    <row r="556" spans="1:16" x14ac:dyDescent="0.25">
      <c r="A556" s="301"/>
      <c r="B556" s="302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  <c r="M556" s="301"/>
      <c r="N556" s="301"/>
      <c r="O556" s="301"/>
      <c r="P556" s="301"/>
    </row>
    <row r="557" spans="1:16" x14ac:dyDescent="0.25">
      <c r="A557" s="301"/>
      <c r="B557" s="302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  <c r="M557" s="301"/>
      <c r="N557" s="301"/>
      <c r="O557" s="301"/>
      <c r="P557" s="301"/>
    </row>
    <row r="558" spans="1:16" x14ac:dyDescent="0.25">
      <c r="A558" s="301"/>
      <c r="B558" s="302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  <c r="M558" s="301"/>
      <c r="N558" s="301"/>
      <c r="O558" s="301"/>
      <c r="P558" s="301"/>
    </row>
    <row r="559" spans="1:16" x14ac:dyDescent="0.25">
      <c r="A559" s="301"/>
      <c r="B559" s="302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  <c r="M559" s="301"/>
      <c r="N559" s="301"/>
      <c r="O559" s="301"/>
      <c r="P559" s="301"/>
    </row>
    <row r="560" spans="1:16" x14ac:dyDescent="0.25">
      <c r="A560" s="301"/>
      <c r="B560" s="302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  <c r="M560" s="301"/>
      <c r="N560" s="301"/>
      <c r="O560" s="301"/>
      <c r="P560" s="301"/>
    </row>
    <row r="561" spans="1:16" x14ac:dyDescent="0.25">
      <c r="A561" s="301"/>
      <c r="B561" s="302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  <c r="M561" s="301"/>
      <c r="N561" s="301"/>
      <c r="O561" s="301"/>
      <c r="P561" s="301"/>
    </row>
    <row r="562" spans="1:16" x14ac:dyDescent="0.25">
      <c r="A562" s="301"/>
      <c r="B562" s="302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  <c r="M562" s="301"/>
      <c r="N562" s="301"/>
      <c r="O562" s="301"/>
      <c r="P562" s="301"/>
    </row>
    <row r="563" spans="1:16" x14ac:dyDescent="0.25">
      <c r="A563" s="301"/>
      <c r="B563" s="302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  <c r="M563" s="301"/>
      <c r="N563" s="301"/>
      <c r="O563" s="301"/>
      <c r="P563" s="301"/>
    </row>
    <row r="564" spans="1:16" x14ac:dyDescent="0.25">
      <c r="A564" s="301"/>
      <c r="B564" s="302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  <c r="M564" s="301"/>
      <c r="N564" s="301"/>
      <c r="O564" s="301"/>
      <c r="P564" s="301"/>
    </row>
    <row r="565" spans="1:16" x14ac:dyDescent="0.25">
      <c r="A565" s="301"/>
      <c r="B565" s="302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  <c r="M565" s="301"/>
      <c r="N565" s="301"/>
      <c r="O565" s="301"/>
      <c r="P565" s="301"/>
    </row>
    <row r="566" spans="1:16" x14ac:dyDescent="0.25">
      <c r="A566" s="301"/>
      <c r="B566" s="302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  <c r="M566" s="301"/>
      <c r="N566" s="301"/>
      <c r="O566" s="301"/>
      <c r="P566" s="301"/>
    </row>
    <row r="567" spans="1:16" x14ac:dyDescent="0.25">
      <c r="A567" s="301"/>
      <c r="B567" s="302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  <c r="M567" s="301"/>
      <c r="N567" s="301"/>
      <c r="O567" s="301"/>
      <c r="P567" s="301"/>
    </row>
    <row r="568" spans="1:16" x14ac:dyDescent="0.25">
      <c r="A568" s="301"/>
      <c r="B568" s="302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  <c r="M568" s="301"/>
      <c r="N568" s="301"/>
      <c r="O568" s="301"/>
      <c r="P568" s="301"/>
    </row>
    <row r="569" spans="1:16" x14ac:dyDescent="0.25">
      <c r="A569" s="301"/>
      <c r="B569" s="302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  <c r="M569" s="301"/>
      <c r="N569" s="301"/>
      <c r="O569" s="301"/>
      <c r="P569" s="301"/>
    </row>
    <row r="570" spans="1:16" x14ac:dyDescent="0.25">
      <c r="A570" s="301"/>
      <c r="B570" s="302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  <c r="M570" s="301"/>
      <c r="N570" s="301"/>
      <c r="O570" s="301"/>
      <c r="P570" s="301"/>
    </row>
    <row r="571" spans="1:16" x14ac:dyDescent="0.25">
      <c r="A571" s="301"/>
      <c r="B571" s="302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  <c r="M571" s="301"/>
      <c r="N571" s="301"/>
      <c r="O571" s="301"/>
      <c r="P571" s="301"/>
    </row>
    <row r="572" spans="1:16" x14ac:dyDescent="0.25">
      <c r="A572" s="301"/>
      <c r="B572" s="302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  <c r="M572" s="301"/>
      <c r="N572" s="301"/>
      <c r="O572" s="301"/>
      <c r="P572" s="301"/>
    </row>
    <row r="573" spans="1:16" x14ac:dyDescent="0.25">
      <c r="A573" s="301"/>
      <c r="B573" s="302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  <c r="M573" s="301"/>
      <c r="N573" s="301"/>
      <c r="O573" s="301"/>
      <c r="P573" s="301"/>
    </row>
    <row r="574" spans="1:16" x14ac:dyDescent="0.25">
      <c r="A574" s="301"/>
      <c r="B574" s="302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  <c r="M574" s="301"/>
      <c r="N574" s="301"/>
      <c r="O574" s="301"/>
      <c r="P574" s="301"/>
    </row>
    <row r="575" spans="1:16" x14ac:dyDescent="0.25">
      <c r="A575" s="301"/>
      <c r="B575" s="302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  <c r="M575" s="301"/>
      <c r="N575" s="301"/>
      <c r="O575" s="301"/>
      <c r="P575" s="301"/>
    </row>
    <row r="576" spans="1:16" x14ac:dyDescent="0.25">
      <c r="A576" s="301"/>
      <c r="B576" s="302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  <c r="M576" s="301"/>
      <c r="N576" s="301"/>
      <c r="O576" s="301"/>
      <c r="P576" s="301"/>
    </row>
    <row r="577" spans="1:16" x14ac:dyDescent="0.25">
      <c r="A577" s="301"/>
      <c r="B577" s="302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  <c r="M577" s="301"/>
      <c r="N577" s="301"/>
      <c r="O577" s="301"/>
      <c r="P577" s="301"/>
    </row>
    <row r="578" spans="1:16" x14ac:dyDescent="0.25">
      <c r="A578" s="301"/>
      <c r="B578" s="302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  <c r="M578" s="301"/>
      <c r="N578" s="301"/>
      <c r="O578" s="301"/>
      <c r="P578" s="301"/>
    </row>
    <row r="579" spans="1:16" x14ac:dyDescent="0.25">
      <c r="A579" s="301"/>
      <c r="B579" s="302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  <c r="M579" s="301"/>
      <c r="N579" s="301"/>
      <c r="O579" s="301"/>
      <c r="P579" s="301"/>
    </row>
    <row r="580" spans="1:16" x14ac:dyDescent="0.25">
      <c r="A580" s="301"/>
      <c r="B580" s="302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  <c r="M580" s="301"/>
      <c r="N580" s="301"/>
      <c r="O580" s="301"/>
      <c r="P580" s="301"/>
    </row>
    <row r="581" spans="1:16" x14ac:dyDescent="0.25">
      <c r="A581" s="301"/>
      <c r="B581" s="302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  <c r="M581" s="301"/>
      <c r="N581" s="301"/>
      <c r="O581" s="301"/>
      <c r="P581" s="301"/>
    </row>
    <row r="582" spans="1:16" x14ac:dyDescent="0.25">
      <c r="A582" s="301"/>
      <c r="B582" s="302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  <c r="M582" s="301"/>
      <c r="N582" s="301"/>
      <c r="O582" s="301"/>
      <c r="P582" s="301"/>
    </row>
    <row r="583" spans="1:16" x14ac:dyDescent="0.25">
      <c r="A583" s="301"/>
      <c r="B583" s="302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  <c r="M583" s="301"/>
      <c r="N583" s="301"/>
      <c r="O583" s="301"/>
      <c r="P583" s="301"/>
    </row>
    <row r="584" spans="1:16" x14ac:dyDescent="0.25">
      <c r="A584" s="301"/>
      <c r="B584" s="302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  <c r="M584" s="301"/>
      <c r="N584" s="301"/>
      <c r="O584" s="301"/>
      <c r="P584" s="301"/>
    </row>
    <row r="585" spans="1:16" x14ac:dyDescent="0.25">
      <c r="A585" s="301"/>
      <c r="B585" s="302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  <c r="M585" s="301"/>
      <c r="N585" s="301"/>
      <c r="O585" s="301"/>
      <c r="P585" s="301"/>
    </row>
    <row r="586" spans="1:16" x14ac:dyDescent="0.25">
      <c r="A586" s="301"/>
      <c r="B586" s="302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  <c r="M586" s="301"/>
      <c r="N586" s="301"/>
      <c r="O586" s="301"/>
      <c r="P586" s="301"/>
    </row>
    <row r="587" spans="1:16" x14ac:dyDescent="0.25">
      <c r="A587" s="301"/>
      <c r="B587" s="302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  <c r="M587" s="301"/>
      <c r="N587" s="301"/>
      <c r="O587" s="301"/>
      <c r="P587" s="301"/>
    </row>
    <row r="588" spans="1:16" x14ac:dyDescent="0.25">
      <c r="A588" s="301"/>
      <c r="B588" s="302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  <c r="M588" s="301"/>
      <c r="N588" s="301"/>
      <c r="O588" s="301"/>
      <c r="P588" s="301"/>
    </row>
    <row r="589" spans="1:16" x14ac:dyDescent="0.25">
      <c r="A589" s="301"/>
      <c r="B589" s="302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  <c r="M589" s="301"/>
      <c r="N589" s="301"/>
      <c r="O589" s="301"/>
      <c r="P589" s="301"/>
    </row>
    <row r="590" spans="1:16" x14ac:dyDescent="0.25">
      <c r="A590" s="301"/>
      <c r="B590" s="302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  <c r="M590" s="301"/>
      <c r="N590" s="301"/>
      <c r="O590" s="301"/>
      <c r="P590" s="301"/>
    </row>
    <row r="591" spans="1:16" x14ac:dyDescent="0.25">
      <c r="A591" s="301"/>
      <c r="B591" s="302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  <c r="M591" s="301"/>
      <c r="N591" s="301"/>
      <c r="O591" s="301"/>
      <c r="P591" s="301"/>
    </row>
    <row r="592" spans="1:16" x14ac:dyDescent="0.25">
      <c r="A592" s="301"/>
      <c r="B592" s="302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  <c r="M592" s="301"/>
      <c r="N592" s="301"/>
      <c r="O592" s="301"/>
      <c r="P592" s="301"/>
    </row>
    <row r="593" spans="1:16" x14ac:dyDescent="0.25">
      <c r="A593" s="301"/>
      <c r="B593" s="302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  <c r="M593" s="301"/>
      <c r="N593" s="301"/>
      <c r="O593" s="301"/>
      <c r="P593" s="301"/>
    </row>
    <row r="594" spans="1:16" x14ac:dyDescent="0.25">
      <c r="A594" s="301"/>
      <c r="B594" s="302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  <c r="M594" s="301"/>
      <c r="N594" s="301"/>
      <c r="O594" s="301"/>
      <c r="P594" s="301"/>
    </row>
    <row r="595" spans="1:16" x14ac:dyDescent="0.25">
      <c r="A595" s="301"/>
      <c r="B595" s="302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  <c r="M595" s="301"/>
      <c r="N595" s="301"/>
      <c r="O595" s="301"/>
      <c r="P595" s="301"/>
    </row>
    <row r="596" spans="1:16" x14ac:dyDescent="0.25">
      <c r="A596" s="301"/>
      <c r="B596" s="302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  <c r="M596" s="301"/>
      <c r="N596" s="301"/>
      <c r="O596" s="301"/>
      <c r="P596" s="301"/>
    </row>
    <row r="597" spans="1:16" x14ac:dyDescent="0.25">
      <c r="A597" s="301"/>
      <c r="B597" s="302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  <c r="M597" s="301"/>
      <c r="N597" s="301"/>
      <c r="O597" s="301"/>
      <c r="P597" s="301"/>
    </row>
    <row r="598" spans="1:16" x14ac:dyDescent="0.25">
      <c r="A598" s="301"/>
      <c r="B598" s="302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  <c r="M598" s="301"/>
      <c r="N598" s="301"/>
      <c r="O598" s="301"/>
      <c r="P598" s="301"/>
    </row>
    <row r="599" spans="1:16" x14ac:dyDescent="0.25">
      <c r="A599" s="301"/>
      <c r="B599" s="302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  <c r="M599" s="301"/>
      <c r="N599" s="301"/>
      <c r="O599" s="301"/>
      <c r="P599" s="301"/>
    </row>
    <row r="600" spans="1:16" x14ac:dyDescent="0.25">
      <c r="A600" s="301"/>
      <c r="B600" s="302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  <c r="M600" s="301"/>
      <c r="N600" s="301"/>
      <c r="O600" s="301"/>
      <c r="P600" s="301"/>
    </row>
    <row r="601" spans="1:16" x14ac:dyDescent="0.25">
      <c r="A601" s="301"/>
      <c r="B601" s="302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  <c r="M601" s="301"/>
      <c r="N601" s="301"/>
      <c r="O601" s="301"/>
      <c r="P601" s="301"/>
    </row>
    <row r="602" spans="1:16" x14ac:dyDescent="0.25">
      <c r="A602" s="301"/>
      <c r="B602" s="302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  <c r="M602" s="301"/>
      <c r="N602" s="301"/>
      <c r="O602" s="301"/>
      <c r="P602" s="301"/>
    </row>
    <row r="603" spans="1:16" x14ac:dyDescent="0.25">
      <c r="A603" s="301"/>
      <c r="B603" s="302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  <c r="M603" s="301"/>
      <c r="N603" s="301"/>
      <c r="O603" s="301"/>
      <c r="P603" s="301"/>
    </row>
    <row r="604" spans="1:16" x14ac:dyDescent="0.25">
      <c r="A604" s="301"/>
      <c r="B604" s="302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  <c r="M604" s="301"/>
      <c r="N604" s="301"/>
      <c r="O604" s="301"/>
      <c r="P604" s="301"/>
    </row>
    <row r="605" spans="1:16" x14ac:dyDescent="0.25">
      <c r="A605" s="301"/>
      <c r="B605" s="302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  <c r="M605" s="301"/>
      <c r="N605" s="301"/>
      <c r="O605" s="301"/>
      <c r="P605" s="301"/>
    </row>
    <row r="606" spans="1:16" x14ac:dyDescent="0.25">
      <c r="A606" s="301"/>
      <c r="B606" s="302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  <c r="M606" s="301"/>
      <c r="N606" s="301"/>
      <c r="O606" s="301"/>
      <c r="P606" s="301"/>
    </row>
    <row r="607" spans="1:16" x14ac:dyDescent="0.25">
      <c r="A607" s="301"/>
      <c r="B607" s="302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  <c r="M607" s="301"/>
      <c r="N607" s="301"/>
      <c r="O607" s="301"/>
      <c r="P607" s="301"/>
    </row>
    <row r="608" spans="1:16" x14ac:dyDescent="0.25">
      <c r="A608" s="301"/>
      <c r="B608" s="302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  <c r="M608" s="301"/>
      <c r="N608" s="301"/>
      <c r="O608" s="301"/>
      <c r="P608" s="301"/>
    </row>
    <row r="609" spans="1:16" x14ac:dyDescent="0.25">
      <c r="A609" s="301"/>
      <c r="B609" s="302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  <c r="M609" s="301"/>
      <c r="N609" s="301"/>
      <c r="O609" s="301"/>
      <c r="P609" s="301"/>
    </row>
    <row r="610" spans="1:16" x14ac:dyDescent="0.25">
      <c r="A610" s="301"/>
      <c r="B610" s="302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  <c r="M610" s="301"/>
      <c r="N610" s="301"/>
      <c r="O610" s="301"/>
      <c r="P610" s="301"/>
    </row>
    <row r="611" spans="1:16" x14ac:dyDescent="0.25">
      <c r="A611" s="301"/>
      <c r="B611" s="302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</row>
    <row r="612" spans="1:16" x14ac:dyDescent="0.25">
      <c r="A612" s="301"/>
      <c r="B612" s="302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</row>
    <row r="613" spans="1:16" x14ac:dyDescent="0.25">
      <c r="A613" s="301"/>
      <c r="B613" s="302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</row>
    <row r="614" spans="1:16" x14ac:dyDescent="0.25">
      <c r="A614" s="301"/>
      <c r="B614" s="302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</row>
    <row r="615" spans="1:16" x14ac:dyDescent="0.25">
      <c r="A615" s="301"/>
      <c r="B615" s="302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  <c r="M615" s="301"/>
      <c r="N615" s="301"/>
      <c r="O615" s="301"/>
      <c r="P615" s="301"/>
    </row>
    <row r="616" spans="1:16" x14ac:dyDescent="0.25">
      <c r="A616" s="301"/>
      <c r="B616" s="302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  <c r="M616" s="301"/>
      <c r="N616" s="301"/>
      <c r="O616" s="301"/>
      <c r="P616" s="301"/>
    </row>
    <row r="617" spans="1:16" x14ac:dyDescent="0.25">
      <c r="A617" s="301"/>
      <c r="B617" s="302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  <c r="M617" s="301"/>
      <c r="N617" s="301"/>
      <c r="O617" s="301"/>
      <c r="P617" s="301"/>
    </row>
    <row r="618" spans="1:16" x14ac:dyDescent="0.25">
      <c r="A618" s="301"/>
      <c r="B618" s="302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  <c r="M618" s="301"/>
      <c r="N618" s="301"/>
      <c r="O618" s="301"/>
      <c r="P618" s="301"/>
    </row>
    <row r="619" spans="1:16" x14ac:dyDescent="0.25">
      <c r="A619" s="301"/>
      <c r="B619" s="302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  <c r="M619" s="301"/>
      <c r="N619" s="301"/>
      <c r="O619" s="301"/>
      <c r="P619" s="301"/>
    </row>
    <row r="620" spans="1:16" x14ac:dyDescent="0.25">
      <c r="A620" s="301"/>
      <c r="B620" s="302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  <c r="M620" s="301"/>
      <c r="N620" s="301"/>
      <c r="O620" s="301"/>
      <c r="P620" s="301"/>
    </row>
    <row r="621" spans="1:16" x14ac:dyDescent="0.25">
      <c r="A621" s="301"/>
      <c r="B621" s="302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  <c r="M621" s="301"/>
      <c r="N621" s="301"/>
      <c r="O621" s="301"/>
      <c r="P621" s="301"/>
    </row>
    <row r="622" spans="1:16" x14ac:dyDescent="0.25">
      <c r="A622" s="301"/>
      <c r="B622" s="302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  <c r="M622" s="301"/>
      <c r="N622" s="301"/>
      <c r="O622" s="301"/>
      <c r="P622" s="301"/>
    </row>
    <row r="623" spans="1:16" x14ac:dyDescent="0.25">
      <c r="A623" s="301"/>
      <c r="B623" s="302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  <c r="M623" s="301"/>
      <c r="N623" s="301"/>
      <c r="O623" s="301"/>
      <c r="P623" s="301"/>
    </row>
    <row r="624" spans="1:16" x14ac:dyDescent="0.25">
      <c r="A624" s="301"/>
      <c r="B624" s="302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  <c r="M624" s="301"/>
      <c r="N624" s="301"/>
      <c r="O624" s="301"/>
      <c r="P624" s="301"/>
    </row>
    <row r="625" spans="1:16" x14ac:dyDescent="0.25">
      <c r="A625" s="301"/>
      <c r="B625" s="302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  <c r="M625" s="301"/>
      <c r="N625" s="301"/>
      <c r="O625" s="301"/>
      <c r="P625" s="301"/>
    </row>
    <row r="626" spans="1:16" x14ac:dyDescent="0.25">
      <c r="A626" s="301"/>
      <c r="B626" s="302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  <c r="M626" s="301"/>
      <c r="N626" s="301"/>
      <c r="O626" s="301"/>
      <c r="P626" s="301"/>
    </row>
    <row r="627" spans="1:16" x14ac:dyDescent="0.25">
      <c r="A627" s="301"/>
      <c r="B627" s="302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  <c r="M627" s="301"/>
      <c r="N627" s="301"/>
      <c r="O627" s="301"/>
      <c r="P627" s="301"/>
    </row>
    <row r="628" spans="1:16" x14ac:dyDescent="0.25">
      <c r="A628" s="301"/>
      <c r="B628" s="302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  <c r="M628" s="301"/>
      <c r="N628" s="301"/>
      <c r="O628" s="301"/>
      <c r="P628" s="301"/>
    </row>
    <row r="629" spans="1:16" x14ac:dyDescent="0.25">
      <c r="A629" s="301"/>
      <c r="B629" s="302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  <c r="M629" s="301"/>
      <c r="N629" s="301"/>
      <c r="O629" s="301"/>
      <c r="P629" s="301"/>
    </row>
    <row r="630" spans="1:16" x14ac:dyDescent="0.25">
      <c r="A630" s="301"/>
      <c r="B630" s="302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  <c r="M630" s="301"/>
      <c r="N630" s="301"/>
      <c r="O630" s="301"/>
      <c r="P630" s="301"/>
    </row>
    <row r="631" spans="1:16" x14ac:dyDescent="0.25">
      <c r="A631" s="301"/>
      <c r="B631" s="302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  <c r="M631" s="301"/>
      <c r="N631" s="301"/>
      <c r="O631" s="301"/>
      <c r="P631" s="301"/>
    </row>
    <row r="632" spans="1:16" x14ac:dyDescent="0.25">
      <c r="A632" s="301"/>
      <c r="B632" s="302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  <c r="M632" s="301"/>
      <c r="N632" s="301"/>
      <c r="O632" s="301"/>
      <c r="P632" s="301"/>
    </row>
    <row r="633" spans="1:16" x14ac:dyDescent="0.25">
      <c r="A633" s="301"/>
      <c r="B633" s="302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  <c r="M633" s="301"/>
      <c r="N633" s="301"/>
      <c r="O633" s="301"/>
      <c r="P633" s="301"/>
    </row>
    <row r="634" spans="1:16" x14ac:dyDescent="0.25">
      <c r="A634" s="301"/>
      <c r="B634" s="302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  <c r="M634" s="301"/>
      <c r="N634" s="301"/>
      <c r="O634" s="301"/>
      <c r="P634" s="301"/>
    </row>
    <row r="635" spans="1:16" x14ac:dyDescent="0.25">
      <c r="A635" s="301"/>
      <c r="B635" s="302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  <c r="M635" s="301"/>
      <c r="N635" s="301"/>
      <c r="O635" s="301"/>
      <c r="P635" s="301"/>
    </row>
    <row r="636" spans="1:16" x14ac:dyDescent="0.25">
      <c r="A636" s="301"/>
      <c r="B636" s="302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  <c r="M636" s="301"/>
      <c r="N636" s="301"/>
      <c r="O636" s="301"/>
      <c r="P636" s="301"/>
    </row>
    <row r="637" spans="1:16" x14ac:dyDescent="0.25">
      <c r="A637" s="301"/>
      <c r="B637" s="302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  <c r="M637" s="301"/>
      <c r="N637" s="301"/>
      <c r="O637" s="301"/>
      <c r="P637" s="301"/>
    </row>
    <row r="638" spans="1:16" x14ac:dyDescent="0.25">
      <c r="A638" s="301"/>
      <c r="B638" s="302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  <c r="M638" s="301"/>
      <c r="N638" s="301"/>
      <c r="O638" s="301"/>
      <c r="P638" s="301"/>
    </row>
    <row r="639" spans="1:16" x14ac:dyDescent="0.25">
      <c r="A639" s="301"/>
      <c r="B639" s="302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  <c r="M639" s="301"/>
      <c r="N639" s="301"/>
      <c r="O639" s="301"/>
      <c r="P639" s="301"/>
    </row>
    <row r="640" spans="1:16" x14ac:dyDescent="0.25">
      <c r="A640" s="301"/>
      <c r="B640" s="302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  <c r="M640" s="301"/>
      <c r="N640" s="301"/>
      <c r="O640" s="301"/>
      <c r="P640" s="301"/>
    </row>
    <row r="641" spans="1:16" x14ac:dyDescent="0.25">
      <c r="A641" s="301"/>
      <c r="B641" s="302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  <c r="M641" s="301"/>
      <c r="N641" s="301"/>
      <c r="O641" s="301"/>
      <c r="P641" s="301"/>
    </row>
    <row r="642" spans="1:16" x14ac:dyDescent="0.25">
      <c r="A642" s="301"/>
      <c r="B642" s="302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  <c r="M642" s="301"/>
      <c r="N642" s="301"/>
      <c r="O642" s="301"/>
      <c r="P642" s="301"/>
    </row>
    <row r="643" spans="1:16" x14ac:dyDescent="0.25">
      <c r="A643" s="301"/>
      <c r="B643" s="302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  <c r="M643" s="301"/>
      <c r="N643" s="301"/>
      <c r="O643" s="301"/>
      <c r="P643" s="301"/>
    </row>
    <row r="644" spans="1:16" x14ac:dyDescent="0.25">
      <c r="A644" s="301"/>
      <c r="B644" s="302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  <c r="M644" s="301"/>
      <c r="N644" s="301"/>
      <c r="O644" s="301"/>
      <c r="P644" s="301"/>
    </row>
    <row r="645" spans="1:16" x14ac:dyDescent="0.25">
      <c r="A645" s="301"/>
      <c r="B645" s="302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  <c r="M645" s="301"/>
      <c r="N645" s="301"/>
      <c r="O645" s="301"/>
      <c r="P645" s="301"/>
    </row>
    <row r="646" spans="1:16" x14ac:dyDescent="0.25">
      <c r="A646" s="301"/>
      <c r="B646" s="302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  <c r="M646" s="301"/>
      <c r="N646" s="301"/>
      <c r="O646" s="301"/>
      <c r="P646" s="301"/>
    </row>
    <row r="647" spans="1:16" x14ac:dyDescent="0.25">
      <c r="A647" s="301"/>
      <c r="B647" s="302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  <c r="M647" s="301"/>
      <c r="N647" s="301"/>
      <c r="O647" s="301"/>
      <c r="P647" s="301"/>
    </row>
    <row r="648" spans="1:16" x14ac:dyDescent="0.25">
      <c r="A648" s="301"/>
      <c r="B648" s="302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  <c r="M648" s="301"/>
      <c r="N648" s="301"/>
      <c r="O648" s="301"/>
      <c r="P648" s="301"/>
    </row>
    <row r="649" spans="1:16" x14ac:dyDescent="0.25">
      <c r="A649" s="301"/>
      <c r="B649" s="302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  <c r="M649" s="301"/>
      <c r="N649" s="301"/>
      <c r="O649" s="301"/>
      <c r="P649" s="301"/>
    </row>
    <row r="650" spans="1:16" x14ac:dyDescent="0.25">
      <c r="A650" s="301"/>
      <c r="B650" s="302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  <c r="M650" s="301"/>
      <c r="N650" s="301"/>
      <c r="O650" s="301"/>
      <c r="P650" s="301"/>
    </row>
    <row r="651" spans="1:16" x14ac:dyDescent="0.25">
      <c r="A651" s="301"/>
      <c r="B651" s="302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  <c r="M651" s="301"/>
      <c r="N651" s="301"/>
      <c r="O651" s="301"/>
      <c r="P651" s="301"/>
    </row>
    <row r="652" spans="1:16" x14ac:dyDescent="0.25">
      <c r="A652" s="301"/>
      <c r="B652" s="302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  <c r="M652" s="301"/>
      <c r="N652" s="301"/>
      <c r="O652" s="301"/>
      <c r="P652" s="301"/>
    </row>
    <row r="653" spans="1:16" x14ac:dyDescent="0.25">
      <c r="A653" s="301"/>
      <c r="B653" s="302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  <c r="M653" s="301"/>
      <c r="N653" s="301"/>
      <c r="O653" s="301"/>
      <c r="P653" s="301"/>
    </row>
    <row r="654" spans="1:16" x14ac:dyDescent="0.25">
      <c r="A654" s="301"/>
      <c r="B654" s="302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  <c r="M654" s="301"/>
      <c r="N654" s="301"/>
      <c r="O654" s="301"/>
      <c r="P654" s="301"/>
    </row>
    <row r="655" spans="1:16" x14ac:dyDescent="0.25">
      <c r="A655" s="301"/>
      <c r="B655" s="302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  <c r="M655" s="301"/>
      <c r="N655" s="301"/>
      <c r="O655" s="301"/>
      <c r="P655" s="301"/>
    </row>
    <row r="656" spans="1:16" x14ac:dyDescent="0.25">
      <c r="A656" s="301"/>
      <c r="B656" s="302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  <c r="M656" s="301"/>
      <c r="N656" s="301"/>
      <c r="O656" s="301"/>
      <c r="P656" s="301"/>
    </row>
    <row r="657" spans="1:16" x14ac:dyDescent="0.25">
      <c r="A657" s="301"/>
      <c r="B657" s="302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  <c r="M657" s="301"/>
      <c r="N657" s="301"/>
      <c r="O657" s="301"/>
      <c r="P657" s="301"/>
    </row>
    <row r="658" spans="1:16" x14ac:dyDescent="0.25">
      <c r="A658" s="301"/>
      <c r="B658" s="302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  <c r="M658" s="301"/>
      <c r="N658" s="301"/>
      <c r="O658" s="301"/>
      <c r="P658" s="301"/>
    </row>
    <row r="659" spans="1:16" x14ac:dyDescent="0.25">
      <c r="A659" s="301"/>
      <c r="B659" s="302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  <c r="M659" s="301"/>
      <c r="N659" s="301"/>
      <c r="O659" s="301"/>
      <c r="P659" s="301"/>
    </row>
    <row r="660" spans="1:16" x14ac:dyDescent="0.25">
      <c r="A660" s="301"/>
      <c r="B660" s="302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  <c r="M660" s="301"/>
      <c r="N660" s="301"/>
      <c r="O660" s="301"/>
      <c r="P660" s="301"/>
    </row>
    <row r="661" spans="1:16" x14ac:dyDescent="0.25">
      <c r="A661" s="301"/>
      <c r="B661" s="302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  <c r="M661" s="301"/>
      <c r="N661" s="301"/>
      <c r="O661" s="301"/>
      <c r="P661" s="301"/>
    </row>
    <row r="662" spans="1:16" x14ac:dyDescent="0.25">
      <c r="A662" s="301"/>
      <c r="B662" s="302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  <c r="M662" s="301"/>
      <c r="N662" s="301"/>
      <c r="O662" s="301"/>
      <c r="P662" s="301"/>
    </row>
    <row r="663" spans="1:16" x14ac:dyDescent="0.25">
      <c r="A663" s="301"/>
      <c r="B663" s="302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  <c r="M663" s="301"/>
      <c r="N663" s="301"/>
      <c r="O663" s="301"/>
      <c r="P663" s="301"/>
    </row>
    <row r="664" spans="1:16" x14ac:dyDescent="0.25">
      <c r="A664" s="301"/>
      <c r="B664" s="302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  <c r="M664" s="301"/>
      <c r="N664" s="301"/>
      <c r="O664" s="301"/>
      <c r="P664" s="301"/>
    </row>
    <row r="665" spans="1:16" x14ac:dyDescent="0.25">
      <c r="A665" s="301"/>
      <c r="B665" s="302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  <c r="M665" s="301"/>
      <c r="N665" s="301"/>
      <c r="O665" s="301"/>
      <c r="P665" s="301"/>
    </row>
    <row r="666" spans="1:16" x14ac:dyDescent="0.25">
      <c r="A666" s="301"/>
      <c r="B666" s="302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  <c r="M666" s="301"/>
      <c r="N666" s="301"/>
      <c r="O666" s="301"/>
      <c r="P666" s="301"/>
    </row>
    <row r="667" spans="1:16" x14ac:dyDescent="0.25">
      <c r="A667" s="301"/>
      <c r="B667" s="302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</row>
    <row r="668" spans="1:16" x14ac:dyDescent="0.25">
      <c r="A668" s="301"/>
      <c r="B668" s="302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</row>
    <row r="669" spans="1:16" x14ac:dyDescent="0.25">
      <c r="A669" s="301"/>
      <c r="B669" s="302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</row>
    <row r="670" spans="1:16" x14ac:dyDescent="0.25">
      <c r="A670" s="301"/>
      <c r="B670" s="302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  <c r="M670" s="301"/>
      <c r="N670" s="301"/>
      <c r="O670" s="301"/>
      <c r="P670" s="301"/>
    </row>
    <row r="671" spans="1:16" x14ac:dyDescent="0.25">
      <c r="A671" s="301"/>
      <c r="B671" s="302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  <c r="M671" s="301"/>
      <c r="N671" s="301"/>
      <c r="O671" s="301"/>
      <c r="P671" s="301"/>
    </row>
    <row r="672" spans="1:16" x14ac:dyDescent="0.25">
      <c r="A672" s="301"/>
      <c r="B672" s="302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  <c r="M672" s="301"/>
      <c r="N672" s="301"/>
      <c r="O672" s="301"/>
      <c r="P672" s="301"/>
    </row>
    <row r="673" spans="1:16" x14ac:dyDescent="0.25">
      <c r="A673" s="301"/>
      <c r="B673" s="302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  <c r="M673" s="301"/>
      <c r="N673" s="301"/>
      <c r="O673" s="301"/>
      <c r="P673" s="301"/>
    </row>
    <row r="674" spans="1:16" x14ac:dyDescent="0.25">
      <c r="A674" s="301"/>
      <c r="B674" s="302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  <c r="M674" s="301"/>
      <c r="N674" s="301"/>
      <c r="O674" s="301"/>
      <c r="P674" s="301"/>
    </row>
    <row r="675" spans="1:16" x14ac:dyDescent="0.25">
      <c r="A675" s="301"/>
      <c r="B675" s="302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  <c r="M675" s="301"/>
      <c r="N675" s="301"/>
      <c r="O675" s="301"/>
      <c r="P675" s="301"/>
    </row>
    <row r="676" spans="1:16" x14ac:dyDescent="0.25">
      <c r="A676" s="301"/>
      <c r="B676" s="302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  <c r="M676" s="301"/>
      <c r="N676" s="301"/>
      <c r="O676" s="301"/>
      <c r="P676" s="301"/>
    </row>
    <row r="677" spans="1:16" x14ac:dyDescent="0.25">
      <c r="A677" s="301"/>
      <c r="B677" s="302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  <c r="M677" s="301"/>
      <c r="N677" s="301"/>
      <c r="O677" s="301"/>
      <c r="P677" s="301"/>
    </row>
    <row r="678" spans="1:16" x14ac:dyDescent="0.25">
      <c r="A678" s="301"/>
      <c r="B678" s="302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  <c r="M678" s="301"/>
      <c r="N678" s="301"/>
      <c r="O678" s="301"/>
      <c r="P678" s="301"/>
    </row>
    <row r="679" spans="1:16" x14ac:dyDescent="0.25">
      <c r="A679" s="301"/>
      <c r="B679" s="302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  <c r="M679" s="301"/>
      <c r="N679" s="301"/>
      <c r="O679" s="301"/>
      <c r="P679" s="301"/>
    </row>
    <row r="680" spans="1:16" x14ac:dyDescent="0.25">
      <c r="A680" s="301"/>
      <c r="B680" s="302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  <c r="M680" s="301"/>
      <c r="N680" s="301"/>
      <c r="O680" s="301"/>
      <c r="P680" s="301"/>
    </row>
    <row r="681" spans="1:16" x14ac:dyDescent="0.25">
      <c r="A681" s="301"/>
      <c r="B681" s="302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  <c r="M681" s="301"/>
      <c r="N681" s="301"/>
      <c r="O681" s="301"/>
      <c r="P681" s="301"/>
    </row>
    <row r="682" spans="1:16" x14ac:dyDescent="0.25">
      <c r="A682" s="301"/>
      <c r="B682" s="302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  <c r="M682" s="301"/>
      <c r="N682" s="301"/>
      <c r="O682" s="301"/>
      <c r="P682" s="301"/>
    </row>
    <row r="683" spans="1:16" x14ac:dyDescent="0.25">
      <c r="A683" s="301"/>
      <c r="B683" s="302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  <c r="M683" s="301"/>
      <c r="N683" s="301"/>
      <c r="O683" s="301"/>
      <c r="P683" s="301"/>
    </row>
    <row r="684" spans="1:16" x14ac:dyDescent="0.25">
      <c r="A684" s="301"/>
      <c r="B684" s="302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  <c r="M684" s="301"/>
      <c r="N684" s="301"/>
      <c r="O684" s="301"/>
      <c r="P684" s="301"/>
    </row>
    <row r="685" spans="1:16" x14ac:dyDescent="0.25">
      <c r="A685" s="301"/>
      <c r="B685" s="302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  <c r="M685" s="301"/>
      <c r="N685" s="301"/>
      <c r="O685" s="301"/>
      <c r="P685" s="301"/>
    </row>
    <row r="686" spans="1:16" x14ac:dyDescent="0.25">
      <c r="A686" s="301"/>
      <c r="B686" s="302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  <c r="M686" s="301"/>
      <c r="N686" s="301"/>
      <c r="O686" s="301"/>
      <c r="P686" s="301"/>
    </row>
    <row r="687" spans="1:16" x14ac:dyDescent="0.25">
      <c r="A687" s="301"/>
      <c r="B687" s="302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  <c r="M687" s="301"/>
      <c r="N687" s="301"/>
      <c r="O687" s="301"/>
      <c r="P687" s="301"/>
    </row>
    <row r="688" spans="1:16" x14ac:dyDescent="0.25">
      <c r="A688" s="301"/>
      <c r="B688" s="302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  <c r="M688" s="301"/>
      <c r="N688" s="301"/>
      <c r="O688" s="301"/>
      <c r="P688" s="301"/>
    </row>
    <row r="689" spans="1:16" x14ac:dyDescent="0.25">
      <c r="A689" s="301"/>
      <c r="B689" s="302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  <c r="M689" s="301"/>
      <c r="N689" s="301"/>
      <c r="O689" s="301"/>
      <c r="P689" s="301"/>
    </row>
    <row r="690" spans="1:16" x14ac:dyDescent="0.25">
      <c r="A690" s="301"/>
      <c r="B690" s="302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  <c r="M690" s="301"/>
      <c r="N690" s="301"/>
      <c r="O690" s="301"/>
      <c r="P690" s="301"/>
    </row>
    <row r="691" spans="1:16" x14ac:dyDescent="0.25">
      <c r="A691" s="301"/>
      <c r="B691" s="302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  <c r="M691" s="301"/>
      <c r="N691" s="301"/>
      <c r="O691" s="301"/>
      <c r="P691" s="301"/>
    </row>
    <row r="692" spans="1:16" x14ac:dyDescent="0.25">
      <c r="A692" s="301"/>
      <c r="B692" s="302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  <c r="M692" s="301"/>
      <c r="N692" s="301"/>
      <c r="O692" s="301"/>
      <c r="P692" s="301"/>
    </row>
    <row r="693" spans="1:16" x14ac:dyDescent="0.25">
      <c r="A693" s="301"/>
      <c r="B693" s="302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  <c r="M693" s="301"/>
      <c r="N693" s="301"/>
      <c r="O693" s="301"/>
      <c r="P693" s="301"/>
    </row>
    <row r="694" spans="1:16" x14ac:dyDescent="0.25">
      <c r="A694" s="301"/>
      <c r="B694" s="302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  <c r="M694" s="301"/>
      <c r="N694" s="301"/>
      <c r="O694" s="301"/>
      <c r="P694" s="301"/>
    </row>
    <row r="695" spans="1:16" x14ac:dyDescent="0.25">
      <c r="A695" s="301"/>
      <c r="B695" s="302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  <c r="M695" s="301"/>
      <c r="N695" s="301"/>
      <c r="O695" s="301"/>
      <c r="P695" s="301"/>
    </row>
    <row r="696" spans="1:16" x14ac:dyDescent="0.25">
      <c r="A696" s="301"/>
      <c r="B696" s="302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  <c r="M696" s="301"/>
      <c r="N696" s="301"/>
      <c r="O696" s="301"/>
      <c r="P696" s="301"/>
    </row>
    <row r="697" spans="1:16" x14ac:dyDescent="0.25">
      <c r="A697" s="301"/>
      <c r="B697" s="302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  <c r="M697" s="301"/>
      <c r="N697" s="301"/>
      <c r="O697" s="301"/>
      <c r="P697" s="301"/>
    </row>
    <row r="698" spans="1:16" x14ac:dyDescent="0.25">
      <c r="A698" s="301"/>
      <c r="B698" s="302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  <c r="M698" s="301"/>
      <c r="N698" s="301"/>
      <c r="O698" s="301"/>
      <c r="P698" s="301"/>
    </row>
    <row r="699" spans="1:16" x14ac:dyDescent="0.25">
      <c r="A699" s="301"/>
      <c r="B699" s="302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  <c r="M699" s="301"/>
      <c r="N699" s="301"/>
      <c r="O699" s="301"/>
      <c r="P699" s="301"/>
    </row>
    <row r="700" spans="1:16" x14ac:dyDescent="0.25">
      <c r="A700" s="301"/>
      <c r="B700" s="302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  <c r="M700" s="301"/>
      <c r="N700" s="301"/>
      <c r="O700" s="301"/>
      <c r="P700" s="301"/>
    </row>
    <row r="701" spans="1:16" x14ac:dyDescent="0.25">
      <c r="A701" s="301"/>
      <c r="B701" s="302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  <c r="M701" s="301"/>
      <c r="N701" s="301"/>
      <c r="O701" s="301"/>
      <c r="P701" s="301"/>
    </row>
    <row r="702" spans="1:16" x14ac:dyDescent="0.25">
      <c r="A702" s="301"/>
      <c r="B702" s="302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  <c r="M702" s="301"/>
      <c r="N702" s="301"/>
      <c r="O702" s="301"/>
      <c r="P702" s="301"/>
    </row>
    <row r="703" spans="1:16" x14ac:dyDescent="0.25">
      <c r="A703" s="301"/>
      <c r="B703" s="302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  <c r="M703" s="301"/>
      <c r="N703" s="301"/>
      <c r="O703" s="301"/>
      <c r="P703" s="301"/>
    </row>
    <row r="704" spans="1:16" x14ac:dyDescent="0.25">
      <c r="A704" s="301"/>
      <c r="B704" s="302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  <c r="M704" s="301"/>
      <c r="N704" s="301"/>
      <c r="O704" s="301"/>
      <c r="P704" s="301"/>
    </row>
    <row r="705" spans="1:16" x14ac:dyDescent="0.25">
      <c r="A705" s="301"/>
      <c r="B705" s="302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  <c r="M705" s="301"/>
      <c r="N705" s="301"/>
      <c r="O705" s="301"/>
      <c r="P705" s="301"/>
    </row>
    <row r="706" spans="1:16" x14ac:dyDescent="0.25">
      <c r="A706" s="301"/>
      <c r="B706" s="302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  <c r="M706" s="301"/>
      <c r="N706" s="301"/>
      <c r="O706" s="301"/>
      <c r="P706" s="301"/>
    </row>
    <row r="707" spans="1:16" x14ac:dyDescent="0.25">
      <c r="A707" s="301"/>
      <c r="B707" s="302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  <c r="M707" s="301"/>
      <c r="N707" s="301"/>
      <c r="O707" s="301"/>
      <c r="P707" s="301"/>
    </row>
    <row r="708" spans="1:16" x14ac:dyDescent="0.25">
      <c r="A708" s="301"/>
      <c r="B708" s="302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  <c r="M708" s="301"/>
      <c r="N708" s="301"/>
      <c r="O708" s="301"/>
      <c r="P708" s="301"/>
    </row>
    <row r="709" spans="1:16" x14ac:dyDescent="0.25">
      <c r="A709" s="301"/>
      <c r="B709" s="302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  <c r="M709" s="301"/>
      <c r="N709" s="301"/>
      <c r="O709" s="301"/>
      <c r="P709" s="301"/>
    </row>
    <row r="710" spans="1:16" x14ac:dyDescent="0.25">
      <c r="A710" s="301"/>
      <c r="B710" s="302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  <c r="M710" s="301"/>
      <c r="N710" s="301"/>
      <c r="O710" s="301"/>
      <c r="P710" s="301"/>
    </row>
    <row r="711" spans="1:16" x14ac:dyDescent="0.25">
      <c r="A711" s="301"/>
      <c r="B711" s="302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  <c r="M711" s="301"/>
      <c r="N711" s="301"/>
      <c r="O711" s="301"/>
      <c r="P711" s="301"/>
    </row>
    <row r="712" spans="1:16" x14ac:dyDescent="0.25">
      <c r="A712" s="301"/>
      <c r="B712" s="302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  <c r="M712" s="301"/>
      <c r="N712" s="301"/>
      <c r="O712" s="301"/>
      <c r="P712" s="301"/>
    </row>
    <row r="713" spans="1:16" x14ac:dyDescent="0.25">
      <c r="A713" s="301"/>
      <c r="B713" s="302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  <c r="M713" s="301"/>
      <c r="N713" s="301"/>
      <c r="O713" s="301"/>
      <c r="P713" s="301"/>
    </row>
    <row r="714" spans="1:16" x14ac:dyDescent="0.25">
      <c r="A714" s="301"/>
      <c r="B714" s="302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  <c r="M714" s="301"/>
      <c r="N714" s="301"/>
      <c r="O714" s="301"/>
      <c r="P714" s="301"/>
    </row>
    <row r="715" spans="1:16" x14ac:dyDescent="0.25">
      <c r="A715" s="301"/>
      <c r="B715" s="302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  <c r="M715" s="301"/>
      <c r="N715" s="301"/>
      <c r="O715" s="301"/>
      <c r="P715" s="301"/>
    </row>
    <row r="716" spans="1:16" x14ac:dyDescent="0.25">
      <c r="A716" s="301"/>
      <c r="B716" s="302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  <c r="M716" s="301"/>
      <c r="N716" s="301"/>
      <c r="O716" s="301"/>
      <c r="P716" s="301"/>
    </row>
    <row r="717" spans="1:16" x14ac:dyDescent="0.25">
      <c r="A717" s="301"/>
      <c r="B717" s="302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  <c r="M717" s="301"/>
      <c r="N717" s="301"/>
      <c r="O717" s="301"/>
      <c r="P717" s="301"/>
    </row>
    <row r="718" spans="1:16" x14ac:dyDescent="0.25">
      <c r="A718" s="301"/>
      <c r="B718" s="302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  <c r="M718" s="301"/>
      <c r="N718" s="301"/>
      <c r="O718" s="301"/>
      <c r="P718" s="301"/>
    </row>
    <row r="719" spans="1:16" x14ac:dyDescent="0.25">
      <c r="A719" s="301"/>
      <c r="B719" s="302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  <c r="M719" s="301"/>
      <c r="N719" s="301"/>
      <c r="O719" s="301"/>
      <c r="P719" s="301"/>
    </row>
    <row r="720" spans="1:16" x14ac:dyDescent="0.25">
      <c r="A720" s="301"/>
      <c r="B720" s="302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  <c r="M720" s="301"/>
      <c r="N720" s="301"/>
      <c r="O720" s="301"/>
      <c r="P720" s="301"/>
    </row>
    <row r="721" spans="1:16" x14ac:dyDescent="0.25">
      <c r="A721" s="301"/>
      <c r="B721" s="302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  <c r="M721" s="301"/>
      <c r="N721" s="301"/>
      <c r="O721" s="301"/>
      <c r="P721" s="301"/>
    </row>
    <row r="722" spans="1:16" x14ac:dyDescent="0.25">
      <c r="A722" s="301"/>
      <c r="B722" s="302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  <c r="M722" s="301"/>
      <c r="N722" s="301"/>
      <c r="O722" s="301"/>
      <c r="P722" s="301"/>
    </row>
    <row r="723" spans="1:16" x14ac:dyDescent="0.25">
      <c r="A723" s="301"/>
      <c r="B723" s="302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  <c r="M723" s="301"/>
      <c r="N723" s="301"/>
      <c r="O723" s="301"/>
      <c r="P723" s="301"/>
    </row>
    <row r="724" spans="1:16" x14ac:dyDescent="0.25">
      <c r="A724" s="301"/>
      <c r="B724" s="302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</row>
    <row r="725" spans="1:16" x14ac:dyDescent="0.25">
      <c r="A725" s="301"/>
      <c r="B725" s="302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</row>
    <row r="726" spans="1:16" x14ac:dyDescent="0.25">
      <c r="A726" s="301"/>
      <c r="B726" s="302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</row>
    <row r="727" spans="1:16" x14ac:dyDescent="0.25">
      <c r="A727" s="301"/>
      <c r="B727" s="302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</row>
    <row r="728" spans="1:16" x14ac:dyDescent="0.25">
      <c r="A728" s="301"/>
      <c r="B728" s="302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  <c r="M728" s="301"/>
      <c r="N728" s="301"/>
      <c r="O728" s="301"/>
      <c r="P728" s="301"/>
    </row>
    <row r="729" spans="1:16" x14ac:dyDescent="0.25">
      <c r="A729" s="301"/>
      <c r="B729" s="302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  <c r="M729" s="301"/>
      <c r="N729" s="301"/>
      <c r="O729" s="301"/>
      <c r="P729" s="301"/>
    </row>
    <row r="730" spans="1:16" x14ac:dyDescent="0.25">
      <c r="A730" s="301"/>
      <c r="B730" s="302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  <c r="M730" s="301"/>
      <c r="N730" s="301"/>
      <c r="O730" s="301"/>
      <c r="P730" s="301"/>
    </row>
    <row r="731" spans="1:16" x14ac:dyDescent="0.25">
      <c r="A731" s="301"/>
      <c r="B731" s="302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  <c r="M731" s="301"/>
      <c r="N731" s="301"/>
      <c r="O731" s="301"/>
      <c r="P731" s="301"/>
    </row>
    <row r="732" spans="1:16" x14ac:dyDescent="0.25">
      <c r="A732" s="301"/>
      <c r="B732" s="302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  <c r="M732" s="301"/>
      <c r="N732" s="301"/>
      <c r="O732" s="301"/>
      <c r="P732" s="301"/>
    </row>
    <row r="733" spans="1:16" x14ac:dyDescent="0.25">
      <c r="A733" s="301"/>
      <c r="B733" s="302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  <c r="M733" s="301"/>
      <c r="N733" s="301"/>
      <c r="O733" s="301"/>
      <c r="P733" s="301"/>
    </row>
    <row r="734" spans="1:16" x14ac:dyDescent="0.25">
      <c r="A734" s="301"/>
      <c r="B734" s="302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  <c r="M734" s="301"/>
      <c r="N734" s="301"/>
      <c r="O734" s="301"/>
      <c r="P734" s="301"/>
    </row>
    <row r="735" spans="1:16" x14ac:dyDescent="0.25">
      <c r="A735" s="301"/>
      <c r="B735" s="302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  <c r="M735" s="301"/>
      <c r="N735" s="301"/>
      <c r="O735" s="301"/>
      <c r="P735" s="301"/>
    </row>
    <row r="736" spans="1:16" x14ac:dyDescent="0.25">
      <c r="A736" s="301"/>
      <c r="B736" s="302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  <c r="M736" s="301"/>
      <c r="N736" s="301"/>
      <c r="O736" s="301"/>
      <c r="P736" s="301"/>
    </row>
    <row r="737" spans="1:16" x14ac:dyDescent="0.25">
      <c r="A737" s="301"/>
      <c r="B737" s="302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  <c r="M737" s="301"/>
      <c r="N737" s="301"/>
      <c r="O737" s="301"/>
      <c r="P737" s="301"/>
    </row>
    <row r="738" spans="1:16" x14ac:dyDescent="0.25">
      <c r="A738" s="301"/>
      <c r="B738" s="302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  <c r="M738" s="301"/>
      <c r="N738" s="301"/>
      <c r="O738" s="301"/>
      <c r="P738" s="301"/>
    </row>
    <row r="739" spans="1:16" x14ac:dyDescent="0.25">
      <c r="A739" s="301"/>
      <c r="B739" s="302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  <c r="M739" s="301"/>
      <c r="N739" s="301"/>
      <c r="O739" s="301"/>
      <c r="P739" s="301"/>
    </row>
    <row r="740" spans="1:16" x14ac:dyDescent="0.25">
      <c r="A740" s="301"/>
      <c r="B740" s="302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  <c r="M740" s="301"/>
      <c r="N740" s="301"/>
      <c r="O740" s="301"/>
      <c r="P740" s="301"/>
    </row>
    <row r="741" spans="1:16" x14ac:dyDescent="0.25">
      <c r="A741" s="301"/>
      <c r="B741" s="302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  <c r="M741" s="301"/>
      <c r="N741" s="301"/>
      <c r="O741" s="301"/>
      <c r="P741" s="301"/>
    </row>
    <row r="742" spans="1:16" x14ac:dyDescent="0.25">
      <c r="A742" s="301"/>
      <c r="B742" s="302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  <c r="M742" s="301"/>
      <c r="N742" s="301"/>
      <c r="O742" s="301"/>
      <c r="P742" s="301"/>
    </row>
    <row r="743" spans="1:16" x14ac:dyDescent="0.25">
      <c r="A743" s="301"/>
      <c r="B743" s="302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  <c r="M743" s="301"/>
      <c r="N743" s="301"/>
      <c r="O743" s="301"/>
      <c r="P743" s="301"/>
    </row>
    <row r="744" spans="1:16" x14ac:dyDescent="0.25">
      <c r="A744" s="301"/>
      <c r="B744" s="302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  <c r="M744" s="301"/>
      <c r="N744" s="301"/>
      <c r="O744" s="301"/>
      <c r="P744" s="301"/>
    </row>
    <row r="745" spans="1:16" x14ac:dyDescent="0.25">
      <c r="A745" s="301"/>
      <c r="B745" s="302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  <c r="M745" s="301"/>
      <c r="N745" s="301"/>
      <c r="O745" s="301"/>
      <c r="P745" s="301"/>
    </row>
    <row r="746" spans="1:16" x14ac:dyDescent="0.25">
      <c r="A746" s="301"/>
      <c r="B746" s="302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  <c r="M746" s="301"/>
      <c r="N746" s="301"/>
      <c r="O746" s="301"/>
      <c r="P746" s="301"/>
    </row>
    <row r="747" spans="1:16" x14ac:dyDescent="0.25">
      <c r="A747" s="301"/>
      <c r="B747" s="302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  <c r="M747" s="301"/>
      <c r="N747" s="301"/>
      <c r="O747" s="301"/>
      <c r="P747" s="301"/>
    </row>
    <row r="748" spans="1:16" x14ac:dyDescent="0.25">
      <c r="A748" s="301"/>
      <c r="B748" s="302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  <c r="M748" s="301"/>
      <c r="N748" s="301"/>
      <c r="O748" s="301"/>
      <c r="P748" s="301"/>
    </row>
    <row r="749" spans="1:16" x14ac:dyDescent="0.25">
      <c r="A749" s="301"/>
      <c r="B749" s="302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  <c r="M749" s="301"/>
      <c r="N749" s="301"/>
      <c r="O749" s="301"/>
      <c r="P749" s="301"/>
    </row>
    <row r="750" spans="1:16" x14ac:dyDescent="0.25">
      <c r="A750" s="301"/>
      <c r="B750" s="302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  <c r="M750" s="301"/>
      <c r="N750" s="301"/>
      <c r="O750" s="301"/>
      <c r="P750" s="301"/>
    </row>
    <row r="751" spans="1:16" x14ac:dyDescent="0.25">
      <c r="A751" s="301"/>
      <c r="B751" s="302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  <c r="M751" s="301"/>
      <c r="N751" s="301"/>
      <c r="O751" s="301"/>
      <c r="P751" s="301"/>
    </row>
    <row r="752" spans="1:16" x14ac:dyDescent="0.25">
      <c r="A752" s="301"/>
      <c r="B752" s="302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  <c r="M752" s="301"/>
      <c r="N752" s="301"/>
      <c r="O752" s="301"/>
      <c r="P752" s="301"/>
    </row>
    <row r="753" spans="1:16" x14ac:dyDescent="0.25">
      <c r="A753" s="301"/>
      <c r="B753" s="302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  <c r="M753" s="301"/>
      <c r="N753" s="301"/>
      <c r="O753" s="301"/>
      <c r="P753" s="301"/>
    </row>
    <row r="754" spans="1:16" x14ac:dyDescent="0.25">
      <c r="A754" s="301"/>
      <c r="B754" s="302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  <c r="M754" s="301"/>
      <c r="N754" s="301"/>
      <c r="O754" s="301"/>
      <c r="P754" s="301"/>
    </row>
    <row r="755" spans="1:16" x14ac:dyDescent="0.25">
      <c r="A755" s="301"/>
      <c r="B755" s="302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  <c r="M755" s="301"/>
      <c r="N755" s="301"/>
      <c r="O755" s="301"/>
      <c r="P755" s="301"/>
    </row>
    <row r="756" spans="1:16" x14ac:dyDescent="0.25">
      <c r="A756" s="301"/>
      <c r="B756" s="302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  <c r="M756" s="301"/>
      <c r="N756" s="301"/>
      <c r="O756" s="301"/>
      <c r="P756" s="301"/>
    </row>
    <row r="757" spans="1:16" x14ac:dyDescent="0.25">
      <c r="A757" s="301"/>
      <c r="B757" s="302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  <c r="M757" s="301"/>
      <c r="N757" s="301"/>
      <c r="O757" s="301"/>
      <c r="P757" s="301"/>
    </row>
    <row r="758" spans="1:16" x14ac:dyDescent="0.25">
      <c r="A758" s="301"/>
      <c r="B758" s="302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  <c r="M758" s="301"/>
      <c r="N758" s="301"/>
      <c r="O758" s="301"/>
      <c r="P758" s="301"/>
    </row>
    <row r="759" spans="1:16" x14ac:dyDescent="0.25">
      <c r="A759" s="301"/>
      <c r="B759" s="302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  <c r="M759" s="301"/>
      <c r="N759" s="301"/>
      <c r="O759" s="301"/>
      <c r="P759" s="301"/>
    </row>
    <row r="760" spans="1:16" x14ac:dyDescent="0.25">
      <c r="A760" s="301"/>
      <c r="B760" s="302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  <c r="M760" s="301"/>
      <c r="N760" s="301"/>
      <c r="O760" s="301"/>
      <c r="P760" s="301"/>
    </row>
    <row r="761" spans="1:16" x14ac:dyDescent="0.25">
      <c r="A761" s="301"/>
      <c r="B761" s="302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  <c r="M761" s="301"/>
      <c r="N761" s="301"/>
      <c r="O761" s="301"/>
      <c r="P761" s="301"/>
    </row>
    <row r="762" spans="1:16" x14ac:dyDescent="0.25">
      <c r="A762" s="301"/>
      <c r="B762" s="302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  <c r="M762" s="301"/>
      <c r="N762" s="301"/>
      <c r="O762" s="301"/>
      <c r="P762" s="301"/>
    </row>
    <row r="763" spans="1:16" x14ac:dyDescent="0.25">
      <c r="A763" s="301"/>
      <c r="B763" s="302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  <c r="M763" s="301"/>
      <c r="N763" s="301"/>
      <c r="O763" s="301"/>
      <c r="P763" s="301"/>
    </row>
    <row r="764" spans="1:16" x14ac:dyDescent="0.25">
      <c r="A764" s="301"/>
      <c r="B764" s="302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  <c r="M764" s="301"/>
      <c r="N764" s="301"/>
      <c r="O764" s="301"/>
      <c r="P764" s="301"/>
    </row>
    <row r="765" spans="1:16" x14ac:dyDescent="0.25">
      <c r="A765" s="301"/>
      <c r="B765" s="302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  <c r="M765" s="301"/>
      <c r="N765" s="301"/>
      <c r="O765" s="301"/>
      <c r="P765" s="301"/>
    </row>
    <row r="766" spans="1:16" x14ac:dyDescent="0.25">
      <c r="A766" s="301"/>
      <c r="B766" s="302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  <c r="M766" s="301"/>
      <c r="N766" s="301"/>
      <c r="O766" s="301"/>
      <c r="P766" s="301"/>
    </row>
    <row r="767" spans="1:16" x14ac:dyDescent="0.25">
      <c r="A767" s="301"/>
      <c r="B767" s="302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  <c r="M767" s="301"/>
      <c r="N767" s="301"/>
      <c r="O767" s="301"/>
      <c r="P767" s="301"/>
    </row>
    <row r="768" spans="1:16" x14ac:dyDescent="0.25">
      <c r="A768" s="301"/>
      <c r="B768" s="302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  <c r="M768" s="301"/>
      <c r="N768" s="301"/>
      <c r="O768" s="301"/>
      <c r="P768" s="301"/>
    </row>
    <row r="769" spans="1:16" x14ac:dyDescent="0.25">
      <c r="A769" s="301"/>
      <c r="B769" s="302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  <c r="M769" s="301"/>
      <c r="N769" s="301"/>
      <c r="O769" s="301"/>
      <c r="P769" s="301"/>
    </row>
    <row r="770" spans="1:16" x14ac:dyDescent="0.25">
      <c r="A770" s="301"/>
      <c r="B770" s="302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  <c r="M770" s="301"/>
      <c r="N770" s="301"/>
      <c r="O770" s="301"/>
      <c r="P770" s="301"/>
    </row>
    <row r="771" spans="1:16" x14ac:dyDescent="0.25">
      <c r="A771" s="301"/>
      <c r="B771" s="302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  <c r="M771" s="301"/>
      <c r="N771" s="301"/>
      <c r="O771" s="301"/>
      <c r="P771" s="301"/>
    </row>
    <row r="772" spans="1:16" x14ac:dyDescent="0.25">
      <c r="A772" s="301"/>
      <c r="B772" s="302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  <c r="M772" s="301"/>
      <c r="N772" s="301"/>
      <c r="O772" s="301"/>
      <c r="P772" s="301"/>
    </row>
    <row r="773" spans="1:16" x14ac:dyDescent="0.25">
      <c r="A773" s="301"/>
      <c r="B773" s="302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  <c r="M773" s="301"/>
      <c r="N773" s="301"/>
      <c r="O773" s="301"/>
      <c r="P773" s="301"/>
    </row>
    <row r="774" spans="1:16" x14ac:dyDescent="0.25">
      <c r="A774" s="301"/>
      <c r="B774" s="302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</row>
    <row r="775" spans="1:16" x14ac:dyDescent="0.25">
      <c r="A775" s="301"/>
      <c r="B775" s="302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</row>
    <row r="776" spans="1:16" x14ac:dyDescent="0.25">
      <c r="A776" s="301"/>
      <c r="B776" s="302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</row>
    <row r="777" spans="1:16" x14ac:dyDescent="0.25">
      <c r="A777" s="301"/>
      <c r="B777" s="302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  <c r="M777" s="301"/>
      <c r="N777" s="301"/>
      <c r="O777" s="301"/>
      <c r="P777" s="301"/>
    </row>
    <row r="778" spans="1:16" x14ac:dyDescent="0.25">
      <c r="A778" s="301"/>
      <c r="B778" s="302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  <c r="M778" s="301"/>
      <c r="N778" s="301"/>
      <c r="O778" s="301"/>
      <c r="P778" s="301"/>
    </row>
    <row r="779" spans="1:16" x14ac:dyDescent="0.25">
      <c r="A779" s="301"/>
      <c r="B779" s="302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  <c r="M779" s="301"/>
      <c r="N779" s="301"/>
      <c r="O779" s="301"/>
      <c r="P779" s="301"/>
    </row>
    <row r="780" spans="1:16" x14ac:dyDescent="0.25">
      <c r="A780" s="301"/>
      <c r="B780" s="302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  <c r="M780" s="301"/>
      <c r="N780" s="301"/>
      <c r="O780" s="301"/>
      <c r="P780" s="301"/>
    </row>
    <row r="781" spans="1:16" x14ac:dyDescent="0.25">
      <c r="A781" s="301"/>
      <c r="B781" s="302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  <c r="M781" s="301"/>
      <c r="N781" s="301"/>
      <c r="O781" s="301"/>
      <c r="P781" s="301"/>
    </row>
    <row r="782" spans="1:16" x14ac:dyDescent="0.25">
      <c r="A782" s="301"/>
      <c r="B782" s="302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  <c r="M782" s="301"/>
      <c r="N782" s="301"/>
      <c r="O782" s="301"/>
      <c r="P782" s="301"/>
    </row>
    <row r="783" spans="1:16" x14ac:dyDescent="0.25">
      <c r="A783" s="301"/>
      <c r="B783" s="302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  <c r="M783" s="301"/>
      <c r="N783" s="301"/>
      <c r="O783" s="301"/>
      <c r="P783" s="301"/>
    </row>
    <row r="784" spans="1:16" x14ac:dyDescent="0.25">
      <c r="A784" s="301"/>
      <c r="B784" s="302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  <c r="M784" s="301"/>
      <c r="N784" s="301"/>
      <c r="O784" s="301"/>
      <c r="P784" s="301"/>
    </row>
    <row r="785" spans="1:16" x14ac:dyDescent="0.25">
      <c r="A785" s="301"/>
      <c r="B785" s="302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  <c r="M785" s="301"/>
      <c r="N785" s="301"/>
      <c r="O785" s="301"/>
      <c r="P785" s="301"/>
    </row>
    <row r="786" spans="1:16" x14ac:dyDescent="0.25">
      <c r="A786" s="301"/>
      <c r="B786" s="302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</row>
    <row r="787" spans="1:16" x14ac:dyDescent="0.25">
      <c r="A787" s="301"/>
      <c r="B787" s="302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</row>
    <row r="788" spans="1:16" x14ac:dyDescent="0.25">
      <c r="A788" s="301"/>
      <c r="B788" s="302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</row>
    <row r="789" spans="1:16" x14ac:dyDescent="0.25">
      <c r="A789" s="301"/>
      <c r="B789" s="302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</row>
    <row r="790" spans="1:16" x14ac:dyDescent="0.25">
      <c r="A790" s="301"/>
      <c r="B790" s="302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  <c r="M790" s="301"/>
      <c r="N790" s="301"/>
      <c r="O790" s="301"/>
      <c r="P790" s="301"/>
    </row>
    <row r="791" spans="1:16" x14ac:dyDescent="0.25">
      <c r="A791" s="301"/>
      <c r="B791" s="302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  <c r="M791" s="301"/>
      <c r="N791" s="301"/>
      <c r="O791" s="301"/>
      <c r="P791" s="301"/>
    </row>
    <row r="792" spans="1:16" x14ac:dyDescent="0.25">
      <c r="A792" s="301"/>
      <c r="B792" s="302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  <c r="M792" s="301"/>
      <c r="N792" s="301"/>
      <c r="O792" s="301"/>
      <c r="P792" s="301"/>
    </row>
    <row r="793" spans="1:16" x14ac:dyDescent="0.25">
      <c r="A793" s="301"/>
      <c r="B793" s="302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  <c r="M793" s="301"/>
      <c r="N793" s="301"/>
      <c r="O793" s="301"/>
      <c r="P793" s="301"/>
    </row>
    <row r="794" spans="1:16" x14ac:dyDescent="0.25">
      <c r="A794" s="301"/>
      <c r="B794" s="302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  <c r="M794" s="301"/>
      <c r="N794" s="301"/>
      <c r="O794" s="301"/>
      <c r="P794" s="301"/>
    </row>
    <row r="795" spans="1:16" x14ac:dyDescent="0.25">
      <c r="A795" s="301"/>
      <c r="B795" s="302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  <c r="M795" s="301"/>
      <c r="N795" s="301"/>
      <c r="O795" s="301"/>
      <c r="P795" s="301"/>
    </row>
    <row r="796" spans="1:16" x14ac:dyDescent="0.25">
      <c r="A796" s="301"/>
      <c r="B796" s="302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  <c r="M796" s="301"/>
      <c r="N796" s="301"/>
      <c r="O796" s="301"/>
      <c r="P796" s="301"/>
    </row>
    <row r="797" spans="1:16" x14ac:dyDescent="0.25">
      <c r="A797" s="301"/>
      <c r="B797" s="302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  <c r="M797" s="301"/>
      <c r="N797" s="301"/>
      <c r="O797" s="301"/>
      <c r="P797" s="301"/>
    </row>
    <row r="798" spans="1:16" x14ac:dyDescent="0.25">
      <c r="A798" s="301"/>
      <c r="B798" s="302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  <c r="M798" s="301"/>
      <c r="N798" s="301"/>
      <c r="O798" s="301"/>
      <c r="P798" s="301"/>
    </row>
    <row r="799" spans="1:16" x14ac:dyDescent="0.25">
      <c r="A799" s="301"/>
      <c r="B799" s="302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  <c r="M799" s="301"/>
      <c r="N799" s="301"/>
      <c r="O799" s="301"/>
      <c r="P799" s="301"/>
    </row>
    <row r="800" spans="1:16" x14ac:dyDescent="0.25">
      <c r="A800" s="301"/>
      <c r="B800" s="302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  <c r="M800" s="301"/>
      <c r="N800" s="301"/>
      <c r="O800" s="301"/>
      <c r="P800" s="301"/>
    </row>
    <row r="801" spans="1:16" x14ac:dyDescent="0.25">
      <c r="A801" s="301"/>
      <c r="B801" s="302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  <c r="M801" s="301"/>
      <c r="N801" s="301"/>
      <c r="O801" s="301"/>
      <c r="P801" s="301"/>
    </row>
    <row r="802" spans="1:16" x14ac:dyDescent="0.25">
      <c r="A802" s="301"/>
      <c r="B802" s="302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  <c r="M802" s="301"/>
      <c r="N802" s="301"/>
      <c r="O802" s="301"/>
      <c r="P802" s="301"/>
    </row>
    <row r="803" spans="1:16" x14ac:dyDescent="0.25">
      <c r="A803" s="301"/>
      <c r="B803" s="302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  <c r="M803" s="301"/>
      <c r="N803" s="301"/>
      <c r="O803" s="301"/>
      <c r="P803" s="301"/>
    </row>
    <row r="804" spans="1:16" x14ac:dyDescent="0.25">
      <c r="A804" s="301"/>
      <c r="B804" s="302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  <c r="M804" s="301"/>
      <c r="N804" s="301"/>
      <c r="O804" s="301"/>
      <c r="P804" s="301"/>
    </row>
    <row r="805" spans="1:16" x14ac:dyDescent="0.25">
      <c r="A805" s="301"/>
      <c r="B805" s="302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  <c r="M805" s="301"/>
      <c r="N805" s="301"/>
      <c r="O805" s="301"/>
      <c r="P805" s="301"/>
    </row>
    <row r="806" spans="1:16" x14ac:dyDescent="0.25">
      <c r="A806" s="301"/>
      <c r="B806" s="302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  <c r="M806" s="301"/>
      <c r="N806" s="301"/>
      <c r="O806" s="301"/>
      <c r="P806" s="301"/>
    </row>
    <row r="807" spans="1:16" x14ac:dyDescent="0.25">
      <c r="A807" s="301"/>
      <c r="B807" s="302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  <c r="M807" s="301"/>
      <c r="N807" s="301"/>
      <c r="O807" s="301"/>
      <c r="P807" s="301"/>
    </row>
    <row r="808" spans="1:16" x14ac:dyDescent="0.25">
      <c r="A808" s="301"/>
      <c r="B808" s="302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  <c r="M808" s="301"/>
      <c r="N808" s="301"/>
      <c r="O808" s="301"/>
      <c r="P808" s="301"/>
    </row>
    <row r="809" spans="1:16" x14ac:dyDescent="0.25">
      <c r="A809" s="301"/>
      <c r="B809" s="302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  <c r="M809" s="301"/>
      <c r="N809" s="301"/>
      <c r="O809" s="301"/>
      <c r="P809" s="301"/>
    </row>
    <row r="810" spans="1:16" x14ac:dyDescent="0.25">
      <c r="A810" s="301"/>
      <c r="B810" s="302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  <c r="M810" s="301"/>
      <c r="N810" s="301"/>
      <c r="O810" s="301"/>
      <c r="P810" s="301"/>
    </row>
    <row r="811" spans="1:16" x14ac:dyDescent="0.25">
      <c r="A811" s="301"/>
      <c r="B811" s="302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  <c r="M811" s="301"/>
      <c r="N811" s="301"/>
      <c r="O811" s="301"/>
      <c r="P811" s="301"/>
    </row>
    <row r="812" spans="1:16" x14ac:dyDescent="0.25">
      <c r="A812" s="301"/>
      <c r="B812" s="302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  <c r="M812" s="301"/>
      <c r="N812" s="301"/>
      <c r="O812" s="301"/>
      <c r="P812" s="301"/>
    </row>
    <row r="813" spans="1:16" x14ac:dyDescent="0.25">
      <c r="A813" s="301"/>
      <c r="B813" s="302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  <c r="M813" s="301"/>
      <c r="N813" s="301"/>
      <c r="O813" s="301"/>
      <c r="P813" s="301"/>
    </row>
    <row r="814" spans="1:16" x14ac:dyDescent="0.25">
      <c r="A814" s="301"/>
      <c r="B814" s="302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  <c r="M814" s="301"/>
      <c r="N814" s="301"/>
      <c r="O814" s="301"/>
      <c r="P814" s="301"/>
    </row>
    <row r="815" spans="1:16" x14ac:dyDescent="0.25">
      <c r="A815" s="301"/>
      <c r="B815" s="302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  <c r="M815" s="301"/>
      <c r="N815" s="301"/>
      <c r="O815" s="301"/>
      <c r="P815" s="301"/>
    </row>
    <row r="816" spans="1:16" x14ac:dyDescent="0.25">
      <c r="A816" s="301"/>
      <c r="B816" s="302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  <c r="M816" s="301"/>
      <c r="N816" s="301"/>
      <c r="O816" s="301"/>
      <c r="P816" s="301"/>
    </row>
    <row r="817" spans="1:16" x14ac:dyDescent="0.25">
      <c r="A817" s="301"/>
      <c r="B817" s="302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  <c r="M817" s="301"/>
      <c r="N817" s="301"/>
      <c r="O817" s="301"/>
      <c r="P817" s="301"/>
    </row>
    <row r="818" spans="1:16" x14ac:dyDescent="0.25">
      <c r="A818" s="301"/>
      <c r="B818" s="302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  <c r="M818" s="301"/>
      <c r="N818" s="301"/>
      <c r="O818" s="301"/>
      <c r="P818" s="301"/>
    </row>
    <row r="819" spans="1:16" x14ac:dyDescent="0.25">
      <c r="A819" s="301"/>
      <c r="B819" s="302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  <c r="M819" s="301"/>
      <c r="N819" s="301"/>
      <c r="O819" s="301"/>
      <c r="P819" s="301"/>
    </row>
    <row r="820" spans="1:16" x14ac:dyDescent="0.25">
      <c r="A820" s="301"/>
      <c r="B820" s="302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  <c r="M820" s="301"/>
      <c r="N820" s="301"/>
      <c r="O820" s="301"/>
      <c r="P820" s="301"/>
    </row>
    <row r="821" spans="1:16" x14ac:dyDescent="0.25">
      <c r="A821" s="301"/>
      <c r="B821" s="302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</row>
    <row r="822" spans="1:16" x14ac:dyDescent="0.25">
      <c r="A822" s="301"/>
      <c r="B822" s="302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</row>
    <row r="823" spans="1:16" x14ac:dyDescent="0.25">
      <c r="A823" s="301"/>
      <c r="B823" s="302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</row>
    <row r="824" spans="1:16" x14ac:dyDescent="0.25">
      <c r="A824" s="301"/>
      <c r="B824" s="302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  <c r="M824" s="301"/>
      <c r="N824" s="301"/>
      <c r="O824" s="301"/>
      <c r="P824" s="301"/>
    </row>
    <row r="825" spans="1:16" x14ac:dyDescent="0.25">
      <c r="A825" s="301"/>
      <c r="B825" s="302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  <c r="M825" s="301"/>
      <c r="N825" s="301"/>
      <c r="O825" s="301"/>
      <c r="P825" s="301"/>
    </row>
    <row r="826" spans="1:16" x14ac:dyDescent="0.25">
      <c r="A826" s="301"/>
      <c r="B826" s="302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  <c r="M826" s="301"/>
      <c r="N826" s="301"/>
      <c r="O826" s="301"/>
      <c r="P826" s="301"/>
    </row>
    <row r="827" spans="1:16" x14ac:dyDescent="0.25">
      <c r="A827" s="301"/>
      <c r="B827" s="302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  <c r="M827" s="301"/>
      <c r="N827" s="301"/>
      <c r="O827" s="301"/>
      <c r="P827" s="301"/>
    </row>
    <row r="828" spans="1:16" x14ac:dyDescent="0.25">
      <c r="A828" s="301"/>
      <c r="B828" s="302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  <c r="M828" s="301"/>
      <c r="N828" s="301"/>
      <c r="O828" s="301"/>
      <c r="P828" s="301"/>
    </row>
    <row r="829" spans="1:16" x14ac:dyDescent="0.25">
      <c r="A829" s="301"/>
      <c r="B829" s="302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  <c r="M829" s="301"/>
      <c r="N829" s="301"/>
      <c r="O829" s="301"/>
      <c r="P829" s="301"/>
    </row>
    <row r="830" spans="1:16" x14ac:dyDescent="0.25">
      <c r="A830" s="301"/>
      <c r="B830" s="302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  <c r="M830" s="301"/>
      <c r="N830" s="301"/>
      <c r="O830" s="301"/>
      <c r="P830" s="301"/>
    </row>
    <row r="831" spans="1:16" x14ac:dyDescent="0.25">
      <c r="A831" s="301"/>
      <c r="B831" s="302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  <c r="M831" s="301"/>
      <c r="N831" s="301"/>
      <c r="O831" s="301"/>
      <c r="P831" s="301"/>
    </row>
    <row r="832" spans="1:16" x14ac:dyDescent="0.25">
      <c r="A832" s="301"/>
      <c r="B832" s="302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  <c r="M832" s="301"/>
      <c r="N832" s="301"/>
      <c r="O832" s="301"/>
      <c r="P832" s="301"/>
    </row>
    <row r="833" spans="1:16" x14ac:dyDescent="0.25">
      <c r="A833" s="301"/>
      <c r="B833" s="302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</row>
    <row r="834" spans="1:16" x14ac:dyDescent="0.25">
      <c r="A834" s="301"/>
      <c r="B834" s="302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</row>
    <row r="835" spans="1:16" x14ac:dyDescent="0.25">
      <c r="A835" s="301"/>
      <c r="B835" s="302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</row>
    <row r="836" spans="1:16" x14ac:dyDescent="0.25">
      <c r="A836" s="301"/>
      <c r="B836" s="302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</row>
    <row r="837" spans="1:16" x14ac:dyDescent="0.25">
      <c r="A837" s="301"/>
      <c r="B837" s="302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  <c r="M837" s="301"/>
      <c r="N837" s="301"/>
      <c r="O837" s="301"/>
      <c r="P837" s="301"/>
    </row>
    <row r="838" spans="1:16" x14ac:dyDescent="0.25">
      <c r="A838" s="301"/>
      <c r="B838" s="302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  <c r="M838" s="301"/>
      <c r="N838" s="301"/>
      <c r="O838" s="301"/>
      <c r="P838" s="301"/>
    </row>
    <row r="839" spans="1:16" x14ac:dyDescent="0.25">
      <c r="A839" s="301"/>
      <c r="B839" s="302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  <c r="M839" s="301"/>
      <c r="N839" s="301"/>
      <c r="O839" s="301"/>
      <c r="P839" s="301"/>
    </row>
    <row r="840" spans="1:16" x14ac:dyDescent="0.25">
      <c r="A840" s="301"/>
      <c r="B840" s="302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  <c r="M840" s="301"/>
      <c r="N840" s="301"/>
      <c r="O840" s="301"/>
      <c r="P840" s="301"/>
    </row>
    <row r="841" spans="1:16" x14ac:dyDescent="0.25">
      <c r="A841" s="301"/>
      <c r="B841" s="302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  <c r="M841" s="301"/>
      <c r="N841" s="301"/>
      <c r="O841" s="301"/>
      <c r="P841" s="301"/>
    </row>
    <row r="842" spans="1:16" x14ac:dyDescent="0.25">
      <c r="A842" s="301"/>
      <c r="B842" s="302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301"/>
    </row>
    <row r="843" spans="1:16" x14ac:dyDescent="0.25">
      <c r="A843" s="301"/>
      <c r="B843" s="302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  <c r="M843" s="301"/>
      <c r="N843" s="301"/>
      <c r="O843" s="301"/>
      <c r="P843" s="301"/>
    </row>
    <row r="844" spans="1:16" x14ac:dyDescent="0.25">
      <c r="A844" s="301"/>
      <c r="B844" s="302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  <c r="M844" s="301"/>
      <c r="N844" s="301"/>
      <c r="O844" s="301"/>
      <c r="P844" s="301"/>
    </row>
    <row r="845" spans="1:16" x14ac:dyDescent="0.25">
      <c r="A845" s="301"/>
      <c r="B845" s="302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  <c r="M845" s="301"/>
      <c r="N845" s="301"/>
      <c r="O845" s="301"/>
      <c r="P845" s="301"/>
    </row>
    <row r="846" spans="1:16" x14ac:dyDescent="0.25">
      <c r="A846" s="301"/>
      <c r="B846" s="302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  <c r="M846" s="301"/>
      <c r="N846" s="301"/>
      <c r="O846" s="301"/>
      <c r="P846" s="301"/>
    </row>
    <row r="847" spans="1:16" x14ac:dyDescent="0.25">
      <c r="A847" s="301"/>
      <c r="B847" s="302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  <c r="M847" s="301"/>
      <c r="N847" s="301"/>
      <c r="O847" s="301"/>
      <c r="P847" s="301"/>
    </row>
    <row r="848" spans="1:16" x14ac:dyDescent="0.25">
      <c r="A848" s="301"/>
      <c r="B848" s="302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  <c r="M848" s="301"/>
      <c r="N848" s="301"/>
      <c r="O848" s="301"/>
      <c r="P848" s="301"/>
    </row>
    <row r="849" spans="1:16" x14ac:dyDescent="0.25">
      <c r="A849" s="301"/>
      <c r="B849" s="302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  <c r="M849" s="301"/>
      <c r="N849" s="301"/>
      <c r="O849" s="301"/>
      <c r="P849" s="301"/>
    </row>
    <row r="850" spans="1:16" x14ac:dyDescent="0.25">
      <c r="A850" s="301"/>
      <c r="B850" s="302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  <c r="M850" s="301"/>
      <c r="N850" s="301"/>
      <c r="O850" s="301"/>
      <c r="P850" s="301"/>
    </row>
    <row r="851" spans="1:16" x14ac:dyDescent="0.25">
      <c r="A851" s="301"/>
      <c r="B851" s="302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  <c r="M851" s="301"/>
      <c r="N851" s="301"/>
      <c r="O851" s="301"/>
      <c r="P851" s="301"/>
    </row>
    <row r="852" spans="1:16" x14ac:dyDescent="0.25">
      <c r="A852" s="301"/>
      <c r="B852" s="302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  <c r="M852" s="301"/>
      <c r="N852" s="301"/>
      <c r="O852" s="301"/>
      <c r="P852" s="301"/>
    </row>
    <row r="853" spans="1:16" x14ac:dyDescent="0.25">
      <c r="A853" s="301"/>
      <c r="B853" s="302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  <c r="M853" s="301"/>
      <c r="N853" s="301"/>
      <c r="O853" s="301"/>
      <c r="P853" s="301"/>
    </row>
    <row r="854" spans="1:16" x14ac:dyDescent="0.25">
      <c r="A854" s="301"/>
      <c r="B854" s="302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  <c r="M854" s="301"/>
      <c r="N854" s="301"/>
      <c r="O854" s="301"/>
      <c r="P854" s="301"/>
    </row>
    <row r="855" spans="1:16" x14ac:dyDescent="0.25">
      <c r="A855" s="301"/>
      <c r="B855" s="302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  <c r="M855" s="301"/>
      <c r="N855" s="301"/>
      <c r="O855" s="301"/>
      <c r="P855" s="301"/>
    </row>
    <row r="856" spans="1:16" x14ac:dyDescent="0.25">
      <c r="A856" s="301"/>
      <c r="B856" s="302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  <c r="M856" s="301"/>
      <c r="N856" s="301"/>
      <c r="O856" s="301"/>
      <c r="P856" s="301"/>
    </row>
    <row r="857" spans="1:16" x14ac:dyDescent="0.25">
      <c r="A857" s="301"/>
      <c r="B857" s="302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  <c r="M857" s="301"/>
      <c r="N857" s="301"/>
      <c r="O857" s="301"/>
      <c r="P857" s="301"/>
    </row>
    <row r="858" spans="1:16" x14ac:dyDescent="0.25">
      <c r="A858" s="301"/>
      <c r="B858" s="302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  <c r="M858" s="301"/>
      <c r="N858" s="301"/>
      <c r="O858" s="301"/>
      <c r="P858" s="301"/>
    </row>
    <row r="859" spans="1:16" x14ac:dyDescent="0.25">
      <c r="A859" s="301"/>
      <c r="B859" s="302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  <c r="M859" s="301"/>
      <c r="N859" s="301"/>
      <c r="O859" s="301"/>
      <c r="P859" s="301"/>
    </row>
    <row r="860" spans="1:16" x14ac:dyDescent="0.25">
      <c r="A860" s="301"/>
      <c r="B860" s="302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  <c r="M860" s="301"/>
      <c r="N860" s="301"/>
      <c r="O860" s="301"/>
      <c r="P860" s="301"/>
    </row>
    <row r="861" spans="1:16" x14ac:dyDescent="0.25">
      <c r="A861" s="301"/>
      <c r="B861" s="302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  <c r="M861" s="301"/>
      <c r="N861" s="301"/>
      <c r="O861" s="301"/>
      <c r="P861" s="301"/>
    </row>
    <row r="862" spans="1:16" x14ac:dyDescent="0.25">
      <c r="A862" s="301"/>
      <c r="B862" s="302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  <c r="M862" s="301"/>
      <c r="N862" s="301"/>
      <c r="O862" s="301"/>
      <c r="P862" s="301"/>
    </row>
    <row r="863" spans="1:16" x14ac:dyDescent="0.25">
      <c r="A863" s="301"/>
      <c r="B863" s="302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  <c r="M863" s="301"/>
      <c r="N863" s="301"/>
      <c r="O863" s="301"/>
      <c r="P863" s="301"/>
    </row>
    <row r="864" spans="1:16" x14ac:dyDescent="0.25">
      <c r="A864" s="301"/>
      <c r="B864" s="302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  <c r="M864" s="301"/>
      <c r="N864" s="301"/>
      <c r="O864" s="301"/>
      <c r="P864" s="301"/>
    </row>
    <row r="865" spans="1:16" x14ac:dyDescent="0.25">
      <c r="A865" s="301"/>
      <c r="B865" s="302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  <c r="M865" s="301"/>
      <c r="N865" s="301"/>
      <c r="O865" s="301"/>
      <c r="P865" s="301"/>
    </row>
    <row r="866" spans="1:16" x14ac:dyDescent="0.25">
      <c r="A866" s="301"/>
      <c r="B866" s="302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  <c r="M866" s="301"/>
      <c r="N866" s="301"/>
      <c r="O866" s="301"/>
      <c r="P866" s="301"/>
    </row>
    <row r="867" spans="1:16" x14ac:dyDescent="0.25">
      <c r="A867" s="301"/>
      <c r="B867" s="302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  <c r="M867" s="301"/>
      <c r="N867" s="301"/>
      <c r="O867" s="301"/>
      <c r="P867" s="301"/>
    </row>
    <row r="868" spans="1:16" x14ac:dyDescent="0.25">
      <c r="A868" s="301"/>
      <c r="B868" s="302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  <c r="M868" s="301"/>
      <c r="N868" s="301"/>
      <c r="O868" s="301"/>
      <c r="P868" s="301"/>
    </row>
    <row r="869" spans="1:16" x14ac:dyDescent="0.25">
      <c r="A869" s="301"/>
      <c r="B869" s="302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  <c r="M869" s="301"/>
      <c r="N869" s="301"/>
      <c r="O869" s="301"/>
      <c r="P869" s="301"/>
    </row>
    <row r="870" spans="1:16" x14ac:dyDescent="0.25">
      <c r="A870" s="301"/>
      <c r="B870" s="302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  <c r="M870" s="301"/>
      <c r="N870" s="301"/>
      <c r="O870" s="301"/>
      <c r="P870" s="301"/>
    </row>
    <row r="871" spans="1:16" x14ac:dyDescent="0.25">
      <c r="A871" s="301"/>
      <c r="B871" s="302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  <c r="M871" s="301"/>
      <c r="N871" s="301"/>
      <c r="O871" s="301"/>
      <c r="P871" s="301"/>
    </row>
    <row r="872" spans="1:16" x14ac:dyDescent="0.25">
      <c r="A872" s="301"/>
      <c r="B872" s="302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  <c r="M872" s="301"/>
      <c r="N872" s="301"/>
      <c r="O872" s="301"/>
      <c r="P872" s="301"/>
    </row>
    <row r="873" spans="1:16" x14ac:dyDescent="0.25">
      <c r="A873" s="301"/>
      <c r="B873" s="302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  <c r="M873" s="301"/>
      <c r="N873" s="301"/>
      <c r="O873" s="301"/>
      <c r="P873" s="301"/>
    </row>
    <row r="874" spans="1:16" x14ac:dyDescent="0.25">
      <c r="A874" s="301"/>
      <c r="B874" s="302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  <c r="M874" s="301"/>
      <c r="N874" s="301"/>
      <c r="O874" s="301"/>
      <c r="P874" s="301"/>
    </row>
    <row r="875" spans="1:16" x14ac:dyDescent="0.25">
      <c r="A875" s="301"/>
      <c r="B875" s="302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  <c r="M875" s="301"/>
      <c r="N875" s="301"/>
      <c r="O875" s="301"/>
      <c r="P875" s="301"/>
    </row>
    <row r="876" spans="1:16" x14ac:dyDescent="0.25">
      <c r="A876" s="301"/>
      <c r="B876" s="302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  <c r="M876" s="301"/>
      <c r="N876" s="301"/>
      <c r="O876" s="301"/>
      <c r="P876" s="301"/>
    </row>
    <row r="877" spans="1:16" x14ac:dyDescent="0.25">
      <c r="A877" s="301"/>
      <c r="B877" s="302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  <c r="M877" s="301"/>
      <c r="N877" s="301"/>
      <c r="O877" s="301"/>
      <c r="P877" s="301"/>
    </row>
    <row r="878" spans="1:16" x14ac:dyDescent="0.25">
      <c r="A878" s="301"/>
      <c r="B878" s="302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  <c r="M878" s="301"/>
      <c r="N878" s="301"/>
      <c r="O878" s="301"/>
      <c r="P878" s="301"/>
    </row>
    <row r="879" spans="1:16" x14ac:dyDescent="0.25">
      <c r="A879" s="301"/>
      <c r="B879" s="302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  <c r="M879" s="301"/>
      <c r="N879" s="301"/>
      <c r="O879" s="301"/>
      <c r="P879" s="301"/>
    </row>
    <row r="880" spans="1:16" x14ac:dyDescent="0.25">
      <c r="A880" s="301"/>
      <c r="B880" s="302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  <c r="M880" s="301"/>
      <c r="N880" s="301"/>
      <c r="O880" s="301"/>
      <c r="P880" s="301"/>
    </row>
    <row r="881" spans="1:16" x14ac:dyDescent="0.25">
      <c r="A881" s="301"/>
      <c r="B881" s="302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  <c r="M881" s="301"/>
      <c r="N881" s="301"/>
      <c r="O881" s="301"/>
      <c r="P881" s="301"/>
    </row>
    <row r="882" spans="1:16" x14ac:dyDescent="0.25">
      <c r="A882" s="301"/>
      <c r="B882" s="302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  <c r="M882" s="301"/>
      <c r="N882" s="301"/>
      <c r="O882" s="301"/>
      <c r="P882" s="301"/>
    </row>
    <row r="883" spans="1:16" x14ac:dyDescent="0.25">
      <c r="A883" s="301"/>
      <c r="B883" s="302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  <c r="M883" s="301"/>
      <c r="N883" s="301"/>
      <c r="O883" s="301"/>
      <c r="P883" s="301"/>
    </row>
    <row r="884" spans="1:16" x14ac:dyDescent="0.25">
      <c r="A884" s="301"/>
      <c r="B884" s="302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  <c r="M884" s="301"/>
      <c r="N884" s="301"/>
      <c r="O884" s="301"/>
      <c r="P884" s="301"/>
    </row>
    <row r="885" spans="1:16" x14ac:dyDescent="0.25">
      <c r="A885" s="301"/>
      <c r="B885" s="302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  <c r="M885" s="301"/>
      <c r="N885" s="301"/>
      <c r="O885" s="301"/>
      <c r="P885" s="301"/>
    </row>
    <row r="886" spans="1:16" x14ac:dyDescent="0.25">
      <c r="A886" s="301"/>
      <c r="B886" s="302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  <c r="M886" s="301"/>
      <c r="N886" s="301"/>
      <c r="O886" s="301"/>
      <c r="P886" s="301"/>
    </row>
    <row r="887" spans="1:16" x14ac:dyDescent="0.25">
      <c r="A887" s="301"/>
      <c r="B887" s="302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  <c r="M887" s="301"/>
      <c r="N887" s="301"/>
      <c r="O887" s="301"/>
      <c r="P887" s="301"/>
    </row>
    <row r="888" spans="1:16" x14ac:dyDescent="0.25">
      <c r="A888" s="301"/>
      <c r="B888" s="302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  <c r="M888" s="301"/>
      <c r="N888" s="301"/>
      <c r="O888" s="301"/>
      <c r="P888" s="301"/>
    </row>
    <row r="889" spans="1:16" x14ac:dyDescent="0.25">
      <c r="A889" s="301"/>
      <c r="B889" s="302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  <c r="M889" s="301"/>
      <c r="N889" s="301"/>
      <c r="O889" s="301"/>
      <c r="P889" s="301"/>
    </row>
    <row r="890" spans="1:16" x14ac:dyDescent="0.25">
      <c r="A890" s="301"/>
      <c r="B890" s="302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  <c r="M890" s="301"/>
      <c r="N890" s="301"/>
      <c r="O890" s="301"/>
      <c r="P890" s="301"/>
    </row>
    <row r="891" spans="1:16" x14ac:dyDescent="0.25">
      <c r="A891" s="301"/>
      <c r="B891" s="302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  <c r="M891" s="301"/>
      <c r="N891" s="301"/>
      <c r="O891" s="301"/>
      <c r="P891" s="301"/>
    </row>
    <row r="892" spans="1:16" x14ac:dyDescent="0.25">
      <c r="A892" s="301"/>
      <c r="B892" s="302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  <c r="M892" s="301"/>
      <c r="N892" s="301"/>
      <c r="O892" s="301"/>
      <c r="P892" s="301"/>
    </row>
    <row r="893" spans="1:16" x14ac:dyDescent="0.25">
      <c r="A893" s="301"/>
      <c r="B893" s="302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  <c r="M893" s="301"/>
      <c r="N893" s="301"/>
      <c r="O893" s="301"/>
      <c r="P893" s="301"/>
    </row>
    <row r="894" spans="1:16" x14ac:dyDescent="0.25">
      <c r="A894" s="301"/>
      <c r="B894" s="302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  <c r="M894" s="301"/>
      <c r="N894" s="301"/>
      <c r="O894" s="301"/>
      <c r="P894" s="301"/>
    </row>
    <row r="895" spans="1:16" x14ac:dyDescent="0.25">
      <c r="A895" s="301"/>
      <c r="B895" s="302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  <c r="M895" s="301"/>
      <c r="N895" s="301"/>
      <c r="O895" s="301"/>
      <c r="P895" s="301"/>
    </row>
    <row r="896" spans="1:16" x14ac:dyDescent="0.25">
      <c r="A896" s="301"/>
      <c r="B896" s="302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  <c r="M896" s="301"/>
      <c r="N896" s="301"/>
      <c r="O896" s="301"/>
      <c r="P896" s="301"/>
    </row>
    <row r="897" spans="1:16" x14ac:dyDescent="0.25">
      <c r="A897" s="301"/>
      <c r="B897" s="302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  <c r="M897" s="301"/>
      <c r="N897" s="301"/>
      <c r="O897" s="301"/>
      <c r="P897" s="301"/>
    </row>
    <row r="898" spans="1:16" x14ac:dyDescent="0.25">
      <c r="A898" s="301"/>
      <c r="B898" s="302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  <c r="M898" s="301"/>
      <c r="N898" s="301"/>
      <c r="O898" s="301"/>
      <c r="P898" s="301"/>
    </row>
    <row r="899" spans="1:16" x14ac:dyDescent="0.25">
      <c r="A899" s="301"/>
      <c r="B899" s="302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  <c r="M899" s="301"/>
      <c r="N899" s="301"/>
      <c r="O899" s="301"/>
      <c r="P899" s="301"/>
    </row>
    <row r="900" spans="1:16" x14ac:dyDescent="0.25">
      <c r="A900" s="301"/>
      <c r="B900" s="302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  <c r="M900" s="301"/>
      <c r="N900" s="301"/>
      <c r="O900" s="301"/>
      <c r="P900" s="301"/>
    </row>
    <row r="901" spans="1:16" x14ac:dyDescent="0.25">
      <c r="A901" s="301"/>
      <c r="B901" s="302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  <c r="M901" s="301"/>
      <c r="N901" s="301"/>
      <c r="O901" s="301"/>
      <c r="P901" s="301"/>
    </row>
    <row r="902" spans="1:16" x14ac:dyDescent="0.25">
      <c r="A902" s="301"/>
      <c r="B902" s="302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  <c r="M902" s="301"/>
      <c r="N902" s="301"/>
      <c r="O902" s="301"/>
      <c r="P902" s="301"/>
    </row>
    <row r="903" spans="1:16" x14ac:dyDescent="0.25">
      <c r="A903" s="301"/>
      <c r="B903" s="302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  <c r="M903" s="301"/>
      <c r="N903" s="301"/>
      <c r="O903" s="301"/>
      <c r="P903" s="301"/>
    </row>
    <row r="904" spans="1:16" x14ac:dyDescent="0.25">
      <c r="A904" s="301"/>
      <c r="B904" s="302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  <c r="M904" s="301"/>
      <c r="N904" s="301"/>
      <c r="O904" s="301"/>
      <c r="P904" s="301"/>
    </row>
    <row r="905" spans="1:16" x14ac:dyDescent="0.25">
      <c r="A905" s="301"/>
      <c r="B905" s="302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  <c r="M905" s="301"/>
      <c r="N905" s="301"/>
      <c r="O905" s="301"/>
      <c r="P905" s="301"/>
    </row>
    <row r="906" spans="1:16" x14ac:dyDescent="0.25">
      <c r="A906" s="301"/>
      <c r="B906" s="302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  <c r="M906" s="301"/>
      <c r="N906" s="301"/>
      <c r="O906" s="301"/>
      <c r="P906" s="301"/>
    </row>
    <row r="907" spans="1:16" x14ac:dyDescent="0.25">
      <c r="A907" s="301"/>
      <c r="B907" s="302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  <c r="M907" s="301"/>
      <c r="N907" s="301"/>
      <c r="O907" s="301"/>
      <c r="P907" s="301"/>
    </row>
    <row r="908" spans="1:16" x14ac:dyDescent="0.25">
      <c r="A908" s="301"/>
      <c r="B908" s="302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  <c r="M908" s="301"/>
      <c r="N908" s="301"/>
      <c r="O908" s="301"/>
      <c r="P908" s="301"/>
    </row>
    <row r="909" spans="1:16" x14ac:dyDescent="0.25">
      <c r="A909" s="301"/>
      <c r="B909" s="302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  <c r="M909" s="301"/>
      <c r="N909" s="301"/>
      <c r="O909" s="301"/>
      <c r="P909" s="301"/>
    </row>
    <row r="910" spans="1:16" x14ac:dyDescent="0.25">
      <c r="A910" s="301"/>
      <c r="B910" s="302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  <c r="M910" s="301"/>
      <c r="N910" s="301"/>
      <c r="O910" s="301"/>
      <c r="P910" s="301"/>
    </row>
    <row r="911" spans="1:16" x14ac:dyDescent="0.25">
      <c r="A911" s="301"/>
      <c r="B911" s="302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  <c r="M911" s="301"/>
      <c r="N911" s="301"/>
      <c r="O911" s="301"/>
      <c r="P911" s="301"/>
    </row>
    <row r="912" spans="1:16" x14ac:dyDescent="0.25">
      <c r="A912" s="301"/>
      <c r="B912" s="302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  <c r="M912" s="301"/>
      <c r="N912" s="301"/>
      <c r="O912" s="301"/>
      <c r="P912" s="301"/>
    </row>
    <row r="913" spans="1:16" x14ac:dyDescent="0.25">
      <c r="A913" s="301"/>
      <c r="B913" s="302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  <c r="M913" s="301"/>
      <c r="N913" s="301"/>
      <c r="O913" s="301"/>
      <c r="P913" s="301"/>
    </row>
    <row r="914" spans="1:16" x14ac:dyDescent="0.25">
      <c r="A914" s="301"/>
      <c r="B914" s="302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  <c r="M914" s="301"/>
      <c r="N914" s="301"/>
      <c r="O914" s="301"/>
      <c r="P914" s="301"/>
    </row>
    <row r="915" spans="1:16" x14ac:dyDescent="0.25">
      <c r="A915" s="301"/>
      <c r="B915" s="302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  <c r="M915" s="301"/>
      <c r="N915" s="301"/>
      <c r="O915" s="301"/>
      <c r="P915" s="301"/>
    </row>
    <row r="916" spans="1:16" x14ac:dyDescent="0.25">
      <c r="A916" s="301"/>
      <c r="B916" s="302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  <c r="M916" s="301"/>
      <c r="N916" s="301"/>
      <c r="O916" s="301"/>
      <c r="P916" s="301"/>
    </row>
    <row r="917" spans="1:16" x14ac:dyDescent="0.25">
      <c r="A917" s="301"/>
      <c r="B917" s="302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  <c r="M917" s="301"/>
      <c r="N917" s="301"/>
      <c r="O917" s="301"/>
      <c r="P917" s="301"/>
    </row>
    <row r="918" spans="1:16" x14ac:dyDescent="0.25">
      <c r="A918" s="301"/>
      <c r="B918" s="302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  <c r="M918" s="301"/>
      <c r="N918" s="301"/>
      <c r="O918" s="301"/>
      <c r="P918" s="301"/>
    </row>
    <row r="919" spans="1:16" x14ac:dyDescent="0.25">
      <c r="A919" s="301"/>
      <c r="B919" s="302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  <c r="M919" s="301"/>
      <c r="N919" s="301"/>
      <c r="O919" s="301"/>
      <c r="P919" s="301"/>
    </row>
    <row r="920" spans="1:16" x14ac:dyDescent="0.25">
      <c r="A920" s="301"/>
      <c r="B920" s="302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  <c r="M920" s="301"/>
      <c r="N920" s="301"/>
      <c r="O920" s="301"/>
      <c r="P920" s="301"/>
    </row>
    <row r="921" spans="1:16" x14ac:dyDescent="0.25">
      <c r="A921" s="301"/>
      <c r="B921" s="302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  <c r="M921" s="301"/>
      <c r="N921" s="301"/>
      <c r="O921" s="301"/>
      <c r="P921" s="301"/>
    </row>
    <row r="922" spans="1:16" x14ac:dyDescent="0.25">
      <c r="A922" s="301"/>
      <c r="B922" s="302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  <c r="M922" s="301"/>
      <c r="N922" s="301"/>
      <c r="O922" s="301"/>
      <c r="P922" s="301"/>
    </row>
    <row r="923" spans="1:16" x14ac:dyDescent="0.25">
      <c r="A923" s="301"/>
      <c r="B923" s="302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  <c r="M923" s="301"/>
      <c r="N923" s="301"/>
      <c r="O923" s="301"/>
      <c r="P923" s="301"/>
    </row>
    <row r="924" spans="1:16" x14ac:dyDescent="0.25">
      <c r="A924" s="301"/>
      <c r="B924" s="302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  <c r="M924" s="301"/>
      <c r="N924" s="301"/>
      <c r="O924" s="301"/>
      <c r="P924" s="301"/>
    </row>
    <row r="925" spans="1:16" x14ac:dyDescent="0.25">
      <c r="A925" s="301"/>
      <c r="B925" s="302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  <c r="M925" s="301"/>
      <c r="N925" s="301"/>
      <c r="O925" s="301"/>
      <c r="P925" s="301"/>
    </row>
    <row r="926" spans="1:16" x14ac:dyDescent="0.25">
      <c r="A926" s="301"/>
      <c r="B926" s="302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  <c r="M926" s="301"/>
      <c r="N926" s="301"/>
      <c r="O926" s="301"/>
      <c r="P926" s="301"/>
    </row>
    <row r="927" spans="1:16" x14ac:dyDescent="0.25">
      <c r="A927" s="301"/>
      <c r="B927" s="302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  <c r="M927" s="301"/>
      <c r="N927" s="301"/>
      <c r="O927" s="301"/>
      <c r="P927" s="301"/>
    </row>
    <row r="928" spans="1:16" x14ac:dyDescent="0.25">
      <c r="A928" s="301"/>
      <c r="B928" s="302"/>
      <c r="C928" s="301"/>
      <c r="D928" s="301"/>
      <c r="E928" s="301"/>
      <c r="F928" s="301"/>
      <c r="G928" s="301"/>
      <c r="H928" s="301"/>
      <c r="I928" s="301"/>
      <c r="J928" s="301"/>
      <c r="K928" s="301"/>
      <c r="L928" s="301"/>
      <c r="M928" s="301"/>
      <c r="N928" s="301"/>
      <c r="O928" s="301"/>
      <c r="P928" s="301"/>
    </row>
    <row r="929" spans="1:16" x14ac:dyDescent="0.25">
      <c r="A929" s="301"/>
      <c r="B929" s="302"/>
      <c r="C929" s="301"/>
      <c r="D929" s="301"/>
      <c r="E929" s="301"/>
      <c r="F929" s="301"/>
      <c r="G929" s="301"/>
      <c r="H929" s="301"/>
      <c r="I929" s="301"/>
      <c r="J929" s="301"/>
      <c r="K929" s="301"/>
      <c r="L929" s="301"/>
      <c r="M929" s="301"/>
      <c r="N929" s="301"/>
      <c r="O929" s="301"/>
      <c r="P929" s="301"/>
    </row>
    <row r="930" spans="1:16" x14ac:dyDescent="0.25">
      <c r="A930" s="301"/>
      <c r="B930" s="302"/>
      <c r="C930" s="301"/>
      <c r="D930" s="301"/>
      <c r="E930" s="301"/>
      <c r="F930" s="301"/>
      <c r="G930" s="301"/>
      <c r="H930" s="301"/>
      <c r="I930" s="301"/>
      <c r="J930" s="301"/>
      <c r="K930" s="301"/>
      <c r="L930" s="301"/>
      <c r="M930" s="301"/>
      <c r="N930" s="301"/>
      <c r="O930" s="301"/>
      <c r="P930" s="301"/>
    </row>
    <row r="931" spans="1:16" x14ac:dyDescent="0.25">
      <c r="A931" s="301"/>
      <c r="B931" s="302"/>
      <c r="C931" s="301"/>
      <c r="D931" s="301"/>
      <c r="E931" s="301"/>
      <c r="F931" s="301"/>
      <c r="G931" s="301"/>
      <c r="H931" s="301"/>
      <c r="I931" s="301"/>
      <c r="J931" s="301"/>
      <c r="K931" s="301"/>
      <c r="L931" s="301"/>
      <c r="M931" s="301"/>
      <c r="N931" s="301"/>
      <c r="O931" s="301"/>
      <c r="P931" s="301"/>
    </row>
    <row r="932" spans="1:16" x14ac:dyDescent="0.25">
      <c r="A932" s="301"/>
      <c r="B932" s="302"/>
      <c r="C932" s="301"/>
      <c r="D932" s="301"/>
      <c r="E932" s="301"/>
      <c r="F932" s="301"/>
      <c r="G932" s="301"/>
      <c r="H932" s="301"/>
      <c r="I932" s="301"/>
      <c r="J932" s="301"/>
      <c r="K932" s="301"/>
      <c r="L932" s="301"/>
      <c r="M932" s="301"/>
      <c r="N932" s="301"/>
      <c r="O932" s="301"/>
      <c r="P932" s="301"/>
    </row>
    <row r="933" spans="1:16" x14ac:dyDescent="0.25">
      <c r="A933" s="301"/>
      <c r="B933" s="302"/>
      <c r="C933" s="301"/>
      <c r="D933" s="301"/>
      <c r="E933" s="301"/>
      <c r="F933" s="301"/>
      <c r="G933" s="301"/>
      <c r="H933" s="301"/>
      <c r="I933" s="301"/>
      <c r="J933" s="301"/>
      <c r="K933" s="301"/>
      <c r="L933" s="301"/>
      <c r="M933" s="301"/>
      <c r="N933" s="301"/>
      <c r="O933" s="301"/>
      <c r="P933" s="301"/>
    </row>
    <row r="934" spans="1:16" x14ac:dyDescent="0.25">
      <c r="A934" s="301"/>
      <c r="B934" s="302"/>
      <c r="C934" s="301"/>
      <c r="D934" s="301"/>
      <c r="E934" s="301"/>
      <c r="F934" s="301"/>
      <c r="G934" s="301"/>
      <c r="H934" s="301"/>
      <c r="I934" s="301"/>
      <c r="J934" s="301"/>
      <c r="K934" s="301"/>
      <c r="L934" s="301"/>
      <c r="M934" s="301"/>
      <c r="N934" s="301"/>
      <c r="O934" s="301"/>
      <c r="P934" s="301"/>
    </row>
    <row r="935" spans="1:16" x14ac:dyDescent="0.25">
      <c r="A935" s="301"/>
      <c r="B935" s="302"/>
      <c r="C935" s="301"/>
      <c r="D935" s="301"/>
      <c r="E935" s="301"/>
      <c r="F935" s="301"/>
      <c r="G935" s="301"/>
      <c r="H935" s="301"/>
      <c r="I935" s="301"/>
      <c r="J935" s="301"/>
      <c r="K935" s="301"/>
      <c r="L935" s="301"/>
      <c r="M935" s="301"/>
      <c r="N935" s="301"/>
      <c r="O935" s="301"/>
      <c r="P935" s="301"/>
    </row>
    <row r="936" spans="1:16" x14ac:dyDescent="0.25">
      <c r="A936" s="301"/>
      <c r="B936" s="302"/>
      <c r="C936" s="301"/>
      <c r="D936" s="301"/>
      <c r="E936" s="301"/>
      <c r="F936" s="301"/>
      <c r="G936" s="301"/>
      <c r="H936" s="301"/>
      <c r="I936" s="301"/>
      <c r="J936" s="301"/>
      <c r="K936" s="301"/>
      <c r="L936" s="301"/>
      <c r="M936" s="301"/>
      <c r="N936" s="301"/>
      <c r="O936" s="301"/>
      <c r="P936" s="301"/>
    </row>
    <row r="937" spans="1:16" x14ac:dyDescent="0.25">
      <c r="A937" s="301"/>
      <c r="B937" s="302"/>
      <c r="C937" s="301"/>
      <c r="D937" s="301"/>
      <c r="E937" s="301"/>
      <c r="F937" s="301"/>
      <c r="G937" s="301"/>
      <c r="H937" s="301"/>
      <c r="I937" s="301"/>
      <c r="J937" s="301"/>
      <c r="K937" s="301"/>
      <c r="L937" s="301"/>
      <c r="M937" s="301"/>
      <c r="N937" s="301"/>
      <c r="O937" s="301"/>
      <c r="P937" s="301"/>
    </row>
    <row r="938" spans="1:16" x14ac:dyDescent="0.25">
      <c r="A938" s="301"/>
      <c r="B938" s="302"/>
      <c r="C938" s="301"/>
      <c r="D938" s="301"/>
      <c r="E938" s="301"/>
      <c r="F938" s="301"/>
      <c r="G938" s="301"/>
      <c r="H938" s="301"/>
      <c r="I938" s="301"/>
      <c r="J938" s="301"/>
      <c r="K938" s="301"/>
      <c r="L938" s="301"/>
      <c r="M938" s="301"/>
      <c r="N938" s="301"/>
      <c r="O938" s="301"/>
      <c r="P938" s="301"/>
    </row>
    <row r="939" spans="1:16" x14ac:dyDescent="0.25">
      <c r="A939" s="301"/>
      <c r="B939" s="302"/>
      <c r="C939" s="301"/>
      <c r="D939" s="301"/>
      <c r="E939" s="301"/>
      <c r="F939" s="301"/>
      <c r="G939" s="301"/>
      <c r="H939" s="301"/>
      <c r="I939" s="301"/>
      <c r="J939" s="301"/>
      <c r="K939" s="301"/>
      <c r="L939" s="301"/>
      <c r="M939" s="301"/>
      <c r="N939" s="301"/>
      <c r="O939" s="301"/>
      <c r="P939" s="301"/>
    </row>
    <row r="940" spans="1:16" x14ac:dyDescent="0.25">
      <c r="A940" s="301"/>
      <c r="B940" s="302"/>
      <c r="C940" s="301"/>
      <c r="D940" s="301"/>
      <c r="E940" s="301"/>
      <c r="F940" s="301"/>
      <c r="G940" s="301"/>
      <c r="H940" s="301"/>
      <c r="I940" s="301"/>
      <c r="J940" s="301"/>
      <c r="K940" s="301"/>
      <c r="L940" s="301"/>
      <c r="M940" s="301"/>
      <c r="N940" s="301"/>
      <c r="O940" s="301"/>
      <c r="P940" s="301"/>
    </row>
    <row r="941" spans="1:16" x14ac:dyDescent="0.25">
      <c r="A941" s="301"/>
      <c r="B941" s="302"/>
      <c r="C941" s="301"/>
      <c r="D941" s="301"/>
      <c r="E941" s="301"/>
      <c r="F941" s="301"/>
      <c r="G941" s="301"/>
      <c r="H941" s="301"/>
      <c r="I941" s="301"/>
      <c r="J941" s="301"/>
      <c r="K941" s="301"/>
      <c r="L941" s="301"/>
      <c r="M941" s="301"/>
      <c r="N941" s="301"/>
      <c r="O941" s="301"/>
      <c r="P941" s="301"/>
    </row>
    <row r="942" spans="1:16" x14ac:dyDescent="0.25">
      <c r="A942" s="301"/>
      <c r="B942" s="302"/>
      <c r="C942" s="301"/>
      <c r="D942" s="301"/>
      <c r="E942" s="301"/>
      <c r="F942" s="301"/>
      <c r="G942" s="301"/>
      <c r="H942" s="301"/>
      <c r="I942" s="301"/>
      <c r="J942" s="301"/>
      <c r="K942" s="301"/>
      <c r="L942" s="301"/>
      <c r="M942" s="301"/>
      <c r="N942" s="301"/>
      <c r="O942" s="301"/>
      <c r="P942" s="301"/>
    </row>
    <row r="943" spans="1:16" x14ac:dyDescent="0.25">
      <c r="A943" s="301"/>
      <c r="B943" s="302"/>
      <c r="C943" s="301"/>
      <c r="D943" s="301"/>
      <c r="E943" s="301"/>
      <c r="F943" s="301"/>
      <c r="G943" s="301"/>
      <c r="H943" s="301"/>
      <c r="I943" s="301"/>
      <c r="J943" s="301"/>
      <c r="K943" s="301"/>
      <c r="L943" s="301"/>
      <c r="M943" s="301"/>
      <c r="N943" s="301"/>
      <c r="O943" s="301"/>
      <c r="P943" s="301"/>
    </row>
    <row r="944" spans="1:16" x14ac:dyDescent="0.25">
      <c r="A944" s="301"/>
      <c r="B944" s="302"/>
      <c r="C944" s="301"/>
      <c r="D944" s="301"/>
      <c r="E944" s="301"/>
      <c r="F944" s="301"/>
      <c r="G944" s="301"/>
      <c r="H944" s="301"/>
      <c r="I944" s="301"/>
      <c r="J944" s="301"/>
      <c r="K944" s="301"/>
      <c r="L944" s="301"/>
      <c r="M944" s="301"/>
      <c r="N944" s="301"/>
      <c r="O944" s="301"/>
      <c r="P944" s="301"/>
    </row>
    <row r="945" spans="1:16" x14ac:dyDescent="0.25">
      <c r="A945" s="301"/>
      <c r="B945" s="302"/>
      <c r="C945" s="301"/>
      <c r="D945" s="301"/>
      <c r="E945" s="301"/>
      <c r="F945" s="301"/>
      <c r="G945" s="301"/>
      <c r="H945" s="301"/>
      <c r="I945" s="301"/>
      <c r="J945" s="301"/>
      <c r="K945" s="301"/>
      <c r="L945" s="301"/>
      <c r="M945" s="301"/>
      <c r="N945" s="301"/>
      <c r="O945" s="301"/>
      <c r="P945" s="301"/>
    </row>
    <row r="946" spans="1:16" x14ac:dyDescent="0.25">
      <c r="A946" s="301"/>
      <c r="B946" s="302"/>
      <c r="C946" s="301"/>
      <c r="D946" s="301"/>
      <c r="E946" s="301"/>
      <c r="F946" s="301"/>
      <c r="G946" s="301"/>
      <c r="H946" s="301"/>
      <c r="I946" s="301"/>
      <c r="J946" s="301"/>
      <c r="K946" s="301"/>
      <c r="L946" s="301"/>
      <c r="M946" s="301"/>
      <c r="N946" s="301"/>
      <c r="O946" s="301"/>
      <c r="P946" s="301"/>
    </row>
    <row r="947" spans="1:16" x14ac:dyDescent="0.25">
      <c r="A947" s="301"/>
      <c r="B947" s="302"/>
      <c r="C947" s="301"/>
      <c r="D947" s="301"/>
      <c r="E947" s="301"/>
      <c r="F947" s="301"/>
      <c r="G947" s="301"/>
      <c r="H947" s="301"/>
      <c r="I947" s="301"/>
      <c r="J947" s="301"/>
      <c r="K947" s="301"/>
      <c r="L947" s="301"/>
      <c r="M947" s="301"/>
      <c r="N947" s="301"/>
      <c r="O947" s="301"/>
      <c r="P947" s="301"/>
    </row>
    <row r="948" spans="1:16" x14ac:dyDescent="0.25">
      <c r="A948" s="301"/>
      <c r="B948" s="302"/>
      <c r="C948" s="301"/>
      <c r="D948" s="301"/>
      <c r="E948" s="301"/>
      <c r="F948" s="301"/>
      <c r="G948" s="301"/>
      <c r="H948" s="301"/>
      <c r="I948" s="301"/>
      <c r="J948" s="301"/>
      <c r="K948" s="301"/>
      <c r="L948" s="301"/>
      <c r="M948" s="301"/>
      <c r="N948" s="301"/>
      <c r="O948" s="301"/>
      <c r="P948" s="301"/>
    </row>
    <row r="949" spans="1:16" x14ac:dyDescent="0.25">
      <c r="A949" s="301"/>
      <c r="B949" s="302"/>
      <c r="C949" s="301"/>
      <c r="D949" s="301"/>
      <c r="E949" s="301"/>
      <c r="F949" s="301"/>
      <c r="G949" s="301"/>
      <c r="H949" s="301"/>
      <c r="I949" s="301"/>
      <c r="J949" s="301"/>
      <c r="K949" s="301"/>
      <c r="L949" s="301"/>
      <c r="M949" s="301"/>
      <c r="N949" s="301"/>
      <c r="O949" s="301"/>
      <c r="P949" s="301"/>
    </row>
    <row r="950" spans="1:16" x14ac:dyDescent="0.25">
      <c r="A950" s="301"/>
      <c r="B950" s="302"/>
      <c r="C950" s="301"/>
      <c r="D950" s="301"/>
      <c r="E950" s="301"/>
      <c r="F950" s="301"/>
      <c r="G950" s="301"/>
      <c r="H950" s="301"/>
      <c r="I950" s="301"/>
      <c r="J950" s="301"/>
      <c r="K950" s="301"/>
      <c r="L950" s="301"/>
      <c r="M950" s="301"/>
      <c r="N950" s="301"/>
      <c r="O950" s="301"/>
      <c r="P950" s="301"/>
    </row>
    <row r="951" spans="1:16" x14ac:dyDescent="0.25">
      <c r="A951" s="301"/>
      <c r="B951" s="302"/>
      <c r="C951" s="301"/>
      <c r="D951" s="301"/>
      <c r="E951" s="301"/>
      <c r="F951" s="301"/>
      <c r="G951" s="301"/>
      <c r="H951" s="301"/>
      <c r="I951" s="301"/>
      <c r="J951" s="301"/>
      <c r="K951" s="301"/>
      <c r="L951" s="301"/>
      <c r="M951" s="301"/>
      <c r="N951" s="301"/>
      <c r="O951" s="301"/>
      <c r="P951" s="301"/>
    </row>
    <row r="952" spans="1:16" x14ac:dyDescent="0.25">
      <c r="A952" s="301"/>
      <c r="B952" s="302"/>
      <c r="C952" s="301"/>
      <c r="D952" s="301"/>
      <c r="E952" s="301"/>
      <c r="F952" s="301"/>
      <c r="G952" s="301"/>
      <c r="H952" s="301"/>
      <c r="I952" s="301"/>
      <c r="J952" s="301"/>
      <c r="K952" s="301"/>
      <c r="L952" s="301"/>
      <c r="M952" s="301"/>
      <c r="N952" s="301"/>
      <c r="O952" s="301"/>
      <c r="P952" s="301"/>
    </row>
    <row r="953" spans="1:16" x14ac:dyDescent="0.25">
      <c r="A953" s="301"/>
      <c r="B953" s="302"/>
      <c r="C953" s="301"/>
      <c r="D953" s="301"/>
      <c r="E953" s="301"/>
      <c r="F953" s="301"/>
      <c r="G953" s="301"/>
      <c r="H953" s="301"/>
      <c r="I953" s="301"/>
      <c r="J953" s="301"/>
      <c r="K953" s="301"/>
      <c r="L953" s="301"/>
      <c r="M953" s="301"/>
      <c r="N953" s="301"/>
      <c r="O953" s="301"/>
      <c r="P953" s="301"/>
    </row>
    <row r="954" spans="1:16" x14ac:dyDescent="0.25">
      <c r="A954" s="301"/>
      <c r="B954" s="302"/>
      <c r="C954" s="301"/>
      <c r="D954" s="301"/>
      <c r="E954" s="301"/>
      <c r="F954" s="301"/>
      <c r="G954" s="301"/>
      <c r="H954" s="301"/>
      <c r="I954" s="301"/>
      <c r="J954" s="301"/>
      <c r="K954" s="301"/>
      <c r="L954" s="301"/>
      <c r="M954" s="301"/>
      <c r="N954" s="301"/>
      <c r="O954" s="301"/>
      <c r="P954" s="301"/>
    </row>
    <row r="955" spans="1:16" x14ac:dyDescent="0.25">
      <c r="A955" s="301"/>
      <c r="B955" s="302"/>
      <c r="C955" s="301"/>
      <c r="D955" s="301"/>
      <c r="E955" s="301"/>
      <c r="F955" s="301"/>
      <c r="G955" s="301"/>
      <c r="H955" s="301"/>
      <c r="I955" s="301"/>
      <c r="J955" s="301"/>
      <c r="K955" s="301"/>
      <c r="L955" s="301"/>
      <c r="M955" s="301"/>
      <c r="N955" s="301"/>
      <c r="O955" s="301"/>
      <c r="P955" s="301"/>
    </row>
    <row r="956" spans="1:16" x14ac:dyDescent="0.25">
      <c r="A956" s="301"/>
      <c r="B956" s="302"/>
      <c r="C956" s="301"/>
      <c r="D956" s="301"/>
      <c r="E956" s="301"/>
      <c r="F956" s="301"/>
      <c r="G956" s="301"/>
      <c r="H956" s="301"/>
      <c r="I956" s="301"/>
      <c r="J956" s="301"/>
      <c r="K956" s="301"/>
      <c r="L956" s="301"/>
      <c r="M956" s="301"/>
      <c r="N956" s="301"/>
      <c r="O956" s="301"/>
      <c r="P956" s="301"/>
    </row>
    <row r="957" spans="1:16" x14ac:dyDescent="0.25">
      <c r="A957" s="301"/>
      <c r="B957" s="302"/>
      <c r="C957" s="301"/>
      <c r="D957" s="301"/>
      <c r="E957" s="301"/>
      <c r="F957" s="301"/>
      <c r="G957" s="301"/>
      <c r="H957" s="301"/>
      <c r="I957" s="301"/>
      <c r="J957" s="301"/>
      <c r="K957" s="301"/>
      <c r="L957" s="301"/>
      <c r="M957" s="301"/>
      <c r="N957" s="301"/>
      <c r="O957" s="301"/>
      <c r="P957" s="301"/>
    </row>
    <row r="958" spans="1:16" x14ac:dyDescent="0.25">
      <c r="A958" s="301"/>
      <c r="B958" s="302"/>
      <c r="C958" s="301"/>
      <c r="D958" s="301"/>
      <c r="E958" s="301"/>
      <c r="F958" s="301"/>
      <c r="G958" s="301"/>
      <c r="H958" s="301"/>
      <c r="I958" s="301"/>
      <c r="J958" s="301"/>
      <c r="K958" s="301"/>
      <c r="L958" s="301"/>
      <c r="M958" s="301"/>
      <c r="N958" s="301"/>
      <c r="O958" s="301"/>
      <c r="P958" s="301"/>
    </row>
    <row r="959" spans="1:16" x14ac:dyDescent="0.25">
      <c r="A959" s="301"/>
      <c r="B959" s="302"/>
      <c r="C959" s="301"/>
      <c r="D959" s="301"/>
      <c r="E959" s="301"/>
      <c r="F959" s="301"/>
      <c r="G959" s="301"/>
      <c r="H959" s="301"/>
      <c r="I959" s="301"/>
      <c r="J959" s="301"/>
      <c r="K959" s="301"/>
      <c r="L959" s="301"/>
      <c r="M959" s="301"/>
      <c r="N959" s="301"/>
      <c r="O959" s="301"/>
      <c r="P959" s="301"/>
    </row>
    <row r="960" spans="1:16" x14ac:dyDescent="0.25">
      <c r="A960" s="301"/>
      <c r="B960" s="302"/>
      <c r="C960" s="301"/>
      <c r="D960" s="301"/>
      <c r="E960" s="301"/>
      <c r="F960" s="301"/>
      <c r="G960" s="301"/>
      <c r="H960" s="301"/>
      <c r="I960" s="301"/>
      <c r="J960" s="301"/>
      <c r="K960" s="301"/>
      <c r="L960" s="301"/>
      <c r="M960" s="301"/>
      <c r="N960" s="301"/>
      <c r="O960" s="301"/>
      <c r="P960" s="301"/>
    </row>
    <row r="961" spans="1:16" x14ac:dyDescent="0.25">
      <c r="A961" s="301"/>
      <c r="B961" s="302"/>
      <c r="C961" s="301"/>
      <c r="D961" s="301"/>
      <c r="E961" s="301"/>
      <c r="F961" s="301"/>
      <c r="G961" s="301"/>
      <c r="H961" s="301"/>
      <c r="I961" s="301"/>
      <c r="J961" s="301"/>
      <c r="K961" s="301"/>
      <c r="L961" s="301"/>
      <c r="M961" s="301"/>
      <c r="N961" s="301"/>
      <c r="O961" s="301"/>
      <c r="P961" s="301"/>
    </row>
    <row r="962" spans="1:16" x14ac:dyDescent="0.25">
      <c r="A962" s="301"/>
      <c r="B962" s="302"/>
      <c r="C962" s="301"/>
      <c r="D962" s="301"/>
      <c r="E962" s="301"/>
      <c r="F962" s="301"/>
      <c r="G962" s="301"/>
      <c r="H962" s="301"/>
      <c r="I962" s="301"/>
      <c r="J962" s="301"/>
      <c r="K962" s="301"/>
      <c r="L962" s="301"/>
      <c r="M962" s="301"/>
      <c r="N962" s="301"/>
      <c r="O962" s="301"/>
      <c r="P962" s="301"/>
    </row>
    <row r="963" spans="1:16" x14ac:dyDescent="0.25">
      <c r="A963" s="301"/>
      <c r="B963" s="302"/>
      <c r="C963" s="301"/>
      <c r="D963" s="301"/>
      <c r="E963" s="301"/>
      <c r="F963" s="301"/>
      <c r="G963" s="301"/>
      <c r="H963" s="301"/>
      <c r="I963" s="301"/>
      <c r="J963" s="301"/>
      <c r="K963" s="301"/>
      <c r="L963" s="301"/>
      <c r="M963" s="301"/>
      <c r="N963" s="301"/>
      <c r="O963" s="301"/>
      <c r="P963" s="301"/>
    </row>
    <row r="964" spans="1:16" x14ac:dyDescent="0.25">
      <c r="A964" s="301"/>
      <c r="B964" s="302"/>
      <c r="C964" s="301"/>
      <c r="D964" s="301"/>
      <c r="E964" s="301"/>
      <c r="F964" s="301"/>
      <c r="G964" s="301"/>
      <c r="H964" s="301"/>
      <c r="I964" s="301"/>
      <c r="J964" s="301"/>
      <c r="K964" s="301"/>
      <c r="L964" s="301"/>
      <c r="M964" s="301"/>
      <c r="N964" s="301"/>
      <c r="O964" s="301"/>
      <c r="P964" s="301"/>
    </row>
    <row r="965" spans="1:16" x14ac:dyDescent="0.25">
      <c r="A965" s="301"/>
      <c r="B965" s="302"/>
      <c r="C965" s="301"/>
      <c r="D965" s="301"/>
      <c r="E965" s="301"/>
      <c r="F965" s="301"/>
      <c r="G965" s="301"/>
      <c r="H965" s="301"/>
      <c r="I965" s="301"/>
      <c r="J965" s="301"/>
      <c r="K965" s="301"/>
      <c r="L965" s="301"/>
      <c r="M965" s="301"/>
      <c r="N965" s="301"/>
      <c r="O965" s="301"/>
      <c r="P965" s="301"/>
    </row>
    <row r="966" spans="1:16" x14ac:dyDescent="0.25">
      <c r="A966" s="301"/>
      <c r="B966" s="302"/>
      <c r="C966" s="301"/>
      <c r="D966" s="301"/>
      <c r="E966" s="301"/>
      <c r="F966" s="301"/>
      <c r="G966" s="301"/>
      <c r="H966" s="301"/>
      <c r="I966" s="301"/>
      <c r="J966" s="301"/>
      <c r="K966" s="301"/>
      <c r="L966" s="301"/>
      <c r="M966" s="301"/>
      <c r="N966" s="301"/>
      <c r="O966" s="301"/>
      <c r="P966" s="301"/>
    </row>
    <row r="967" spans="1:16" x14ac:dyDescent="0.25">
      <c r="A967" s="301"/>
      <c r="B967" s="302"/>
      <c r="C967" s="301"/>
      <c r="D967" s="301"/>
      <c r="E967" s="301"/>
      <c r="F967" s="301"/>
      <c r="G967" s="301"/>
      <c r="H967" s="301"/>
      <c r="I967" s="301"/>
      <c r="J967" s="301"/>
      <c r="K967" s="301"/>
      <c r="L967" s="301"/>
      <c r="M967" s="301"/>
      <c r="N967" s="301"/>
      <c r="O967" s="301"/>
      <c r="P967" s="301"/>
    </row>
    <row r="968" spans="1:16" x14ac:dyDescent="0.25">
      <c r="A968" s="301"/>
      <c r="B968" s="302"/>
      <c r="C968" s="301"/>
      <c r="D968" s="301"/>
      <c r="E968" s="301"/>
      <c r="F968" s="301"/>
      <c r="G968" s="301"/>
      <c r="H968" s="301"/>
      <c r="I968" s="301"/>
      <c r="J968" s="301"/>
      <c r="K968" s="301"/>
      <c r="L968" s="301"/>
      <c r="M968" s="301"/>
      <c r="N968" s="301"/>
      <c r="O968" s="301"/>
      <c r="P968" s="301"/>
    </row>
    <row r="969" spans="1:16" x14ac:dyDescent="0.25">
      <c r="A969" s="301"/>
      <c r="B969" s="302"/>
      <c r="C969" s="301"/>
      <c r="D969" s="301"/>
      <c r="E969" s="301"/>
      <c r="F969" s="301"/>
      <c r="G969" s="301"/>
      <c r="H969" s="301"/>
      <c r="I969" s="301"/>
      <c r="J969" s="301"/>
      <c r="K969" s="301"/>
      <c r="L969" s="301"/>
      <c r="M969" s="301"/>
      <c r="N969" s="301"/>
      <c r="O969" s="301"/>
      <c r="P969" s="301"/>
    </row>
    <row r="970" spans="1:16" x14ac:dyDescent="0.25">
      <c r="A970" s="301"/>
      <c r="B970" s="302"/>
      <c r="C970" s="301"/>
      <c r="D970" s="301"/>
      <c r="E970" s="301"/>
      <c r="F970" s="301"/>
      <c r="G970" s="301"/>
      <c r="H970" s="301"/>
      <c r="I970" s="301"/>
      <c r="J970" s="301"/>
      <c r="K970" s="301"/>
      <c r="L970" s="301"/>
      <c r="M970" s="301"/>
      <c r="N970" s="301"/>
      <c r="O970" s="301"/>
      <c r="P970" s="301"/>
    </row>
    <row r="971" spans="1:16" x14ac:dyDescent="0.25">
      <c r="A971" s="301"/>
      <c r="B971" s="302"/>
      <c r="C971" s="301"/>
      <c r="D971" s="301"/>
      <c r="E971" s="301"/>
      <c r="F971" s="301"/>
      <c r="G971" s="301"/>
      <c r="H971" s="301"/>
      <c r="I971" s="301"/>
      <c r="J971" s="301"/>
      <c r="K971" s="301"/>
      <c r="L971" s="301"/>
      <c r="M971" s="301"/>
      <c r="N971" s="301"/>
      <c r="O971" s="301"/>
      <c r="P971" s="301"/>
    </row>
    <row r="972" spans="1:16" x14ac:dyDescent="0.25">
      <c r="A972" s="301"/>
      <c r="B972" s="302"/>
      <c r="C972" s="301"/>
      <c r="D972" s="301"/>
      <c r="E972" s="301"/>
      <c r="F972" s="301"/>
      <c r="G972" s="301"/>
      <c r="H972" s="301"/>
      <c r="I972" s="301"/>
      <c r="J972" s="301"/>
      <c r="K972" s="301"/>
      <c r="L972" s="301"/>
      <c r="M972" s="301"/>
      <c r="N972" s="301"/>
      <c r="O972" s="301"/>
      <c r="P972" s="301"/>
    </row>
    <row r="973" spans="1:16" x14ac:dyDescent="0.25">
      <c r="A973" s="301"/>
      <c r="B973" s="302"/>
      <c r="C973" s="301"/>
      <c r="D973" s="301"/>
      <c r="E973" s="301"/>
      <c r="F973" s="301"/>
      <c r="G973" s="301"/>
      <c r="H973" s="301"/>
      <c r="I973" s="301"/>
      <c r="J973" s="301"/>
      <c r="K973" s="301"/>
      <c r="L973" s="301"/>
      <c r="M973" s="301"/>
      <c r="N973" s="301"/>
      <c r="O973" s="301"/>
      <c r="P973" s="301"/>
    </row>
    <row r="974" spans="1:16" x14ac:dyDescent="0.25">
      <c r="A974" s="301"/>
      <c r="B974" s="302"/>
      <c r="C974" s="301"/>
      <c r="D974" s="301"/>
      <c r="E974" s="301"/>
      <c r="F974" s="301"/>
      <c r="G974" s="301"/>
      <c r="H974" s="301"/>
      <c r="I974" s="301"/>
      <c r="J974" s="301"/>
      <c r="K974" s="301"/>
      <c r="L974" s="301"/>
      <c r="M974" s="301"/>
      <c r="N974" s="301"/>
      <c r="O974" s="301"/>
      <c r="P974" s="301"/>
    </row>
    <row r="975" spans="1:16" x14ac:dyDescent="0.25">
      <c r="A975" s="301"/>
      <c r="B975" s="302"/>
      <c r="C975" s="301"/>
      <c r="D975" s="301"/>
      <c r="E975" s="301"/>
      <c r="F975" s="301"/>
      <c r="G975" s="301"/>
      <c r="H975" s="301"/>
      <c r="I975" s="301"/>
      <c r="J975" s="301"/>
      <c r="K975" s="301"/>
      <c r="L975" s="301"/>
      <c r="M975" s="301"/>
      <c r="N975" s="301"/>
      <c r="O975" s="301"/>
      <c r="P975" s="301"/>
    </row>
    <row r="976" spans="1:16" x14ac:dyDescent="0.25">
      <c r="A976" s="301"/>
      <c r="B976" s="302"/>
      <c r="C976" s="301"/>
      <c r="D976" s="301"/>
      <c r="E976" s="301"/>
      <c r="F976" s="301"/>
      <c r="G976" s="301"/>
      <c r="H976" s="301"/>
      <c r="I976" s="301"/>
      <c r="J976" s="301"/>
      <c r="K976" s="301"/>
      <c r="L976" s="301"/>
      <c r="M976" s="301"/>
      <c r="N976" s="301"/>
      <c r="O976" s="301"/>
      <c r="P976" s="301"/>
    </row>
    <row r="977" spans="1:16" x14ac:dyDescent="0.25">
      <c r="A977" s="301"/>
      <c r="B977" s="302"/>
      <c r="C977" s="301"/>
      <c r="D977" s="301"/>
      <c r="E977" s="301"/>
      <c r="F977" s="301"/>
      <c r="G977" s="301"/>
      <c r="H977" s="301"/>
      <c r="I977" s="301"/>
      <c r="J977" s="301"/>
      <c r="K977" s="301"/>
      <c r="L977" s="301"/>
      <c r="M977" s="301"/>
      <c r="N977" s="301"/>
      <c r="O977" s="301"/>
      <c r="P977" s="301"/>
    </row>
    <row r="978" spans="1:16" x14ac:dyDescent="0.25">
      <c r="A978" s="301"/>
      <c r="B978" s="302"/>
      <c r="C978" s="301"/>
      <c r="D978" s="301"/>
      <c r="E978" s="301"/>
      <c r="F978" s="301"/>
      <c r="G978" s="301"/>
      <c r="H978" s="301"/>
      <c r="I978" s="301"/>
      <c r="J978" s="301"/>
      <c r="K978" s="301"/>
      <c r="L978" s="301"/>
      <c r="M978" s="301"/>
      <c r="N978" s="301"/>
      <c r="O978" s="301"/>
      <c r="P978" s="301"/>
    </row>
    <row r="979" spans="1:16" x14ac:dyDescent="0.25">
      <c r="A979" s="301"/>
      <c r="B979" s="302"/>
      <c r="C979" s="301"/>
      <c r="D979" s="301"/>
      <c r="E979" s="301"/>
      <c r="F979" s="301"/>
      <c r="G979" s="301"/>
      <c r="H979" s="301"/>
      <c r="I979" s="301"/>
      <c r="J979" s="301"/>
      <c r="K979" s="301"/>
      <c r="L979" s="301"/>
      <c r="M979" s="301"/>
      <c r="N979" s="301"/>
      <c r="O979" s="301"/>
      <c r="P979" s="301"/>
    </row>
    <row r="980" spans="1:16" x14ac:dyDescent="0.25">
      <c r="A980" s="301"/>
      <c r="B980" s="302"/>
      <c r="C980" s="301"/>
      <c r="D980" s="301"/>
      <c r="E980" s="301"/>
      <c r="F980" s="301"/>
      <c r="G980" s="301"/>
      <c r="H980" s="301"/>
      <c r="I980" s="301"/>
      <c r="J980" s="301"/>
      <c r="K980" s="301"/>
      <c r="L980" s="301"/>
      <c r="M980" s="301"/>
      <c r="N980" s="301"/>
      <c r="O980" s="301"/>
      <c r="P980" s="301"/>
    </row>
    <row r="981" spans="1:16" x14ac:dyDescent="0.25">
      <c r="A981" s="301"/>
      <c r="B981" s="302"/>
      <c r="C981" s="301"/>
      <c r="D981" s="301"/>
      <c r="E981" s="301"/>
      <c r="F981" s="301"/>
      <c r="G981" s="301"/>
      <c r="H981" s="301"/>
      <c r="I981" s="301"/>
      <c r="J981" s="301"/>
      <c r="K981" s="301"/>
      <c r="L981" s="301"/>
      <c r="M981" s="301"/>
      <c r="N981" s="301"/>
      <c r="O981" s="301"/>
      <c r="P981" s="301"/>
    </row>
    <row r="982" spans="1:16" x14ac:dyDescent="0.25">
      <c r="A982" s="301"/>
      <c r="B982" s="302"/>
      <c r="C982" s="301"/>
      <c r="D982" s="301"/>
      <c r="E982" s="301"/>
      <c r="F982" s="301"/>
      <c r="G982" s="301"/>
      <c r="H982" s="301"/>
      <c r="I982" s="301"/>
      <c r="J982" s="301"/>
      <c r="K982" s="301"/>
      <c r="L982" s="301"/>
      <c r="M982" s="301"/>
      <c r="N982" s="301"/>
      <c r="O982" s="301"/>
      <c r="P982" s="301"/>
    </row>
    <row r="983" spans="1:16" x14ac:dyDescent="0.25">
      <c r="A983" s="301"/>
      <c r="B983" s="302"/>
      <c r="C983" s="301"/>
      <c r="D983" s="301"/>
      <c r="E983" s="301"/>
      <c r="F983" s="301"/>
      <c r="G983" s="301"/>
      <c r="H983" s="301"/>
      <c r="I983" s="301"/>
      <c r="J983" s="301"/>
      <c r="K983" s="301"/>
      <c r="L983" s="301"/>
      <c r="M983" s="301"/>
      <c r="N983" s="301"/>
      <c r="O983" s="301"/>
      <c r="P983" s="301"/>
    </row>
    <row r="984" spans="1:16" x14ac:dyDescent="0.25">
      <c r="A984" s="301"/>
      <c r="B984" s="302"/>
      <c r="C984" s="301"/>
      <c r="D984" s="301"/>
      <c r="E984" s="301"/>
      <c r="F984" s="301"/>
      <c r="G984" s="301"/>
      <c r="H984" s="301"/>
      <c r="I984" s="301"/>
      <c r="J984" s="301"/>
      <c r="K984" s="301"/>
      <c r="L984" s="301"/>
      <c r="M984" s="301"/>
      <c r="N984" s="301"/>
      <c r="O984" s="301"/>
      <c r="P984" s="301"/>
    </row>
    <row r="985" spans="1:16" x14ac:dyDescent="0.25">
      <c r="A985" s="301"/>
      <c r="B985" s="302"/>
      <c r="C985" s="301"/>
      <c r="D985" s="301"/>
      <c r="E985" s="301"/>
      <c r="F985" s="301"/>
      <c r="G985" s="301"/>
      <c r="H985" s="301"/>
      <c r="I985" s="301"/>
      <c r="J985" s="301"/>
      <c r="K985" s="301"/>
      <c r="L985" s="301"/>
      <c r="M985" s="301"/>
      <c r="N985" s="301"/>
      <c r="O985" s="301"/>
      <c r="P985" s="301"/>
    </row>
    <row r="986" spans="1:16" x14ac:dyDescent="0.25">
      <c r="A986" s="301"/>
      <c r="B986" s="302"/>
      <c r="C986" s="301"/>
      <c r="D986" s="301"/>
      <c r="E986" s="301"/>
      <c r="F986" s="301"/>
      <c r="G986" s="301"/>
      <c r="H986" s="301"/>
      <c r="I986" s="301"/>
      <c r="J986" s="301"/>
      <c r="K986" s="301"/>
      <c r="L986" s="301"/>
      <c r="M986" s="301"/>
      <c r="N986" s="301"/>
      <c r="O986" s="301"/>
      <c r="P986" s="301"/>
    </row>
    <row r="987" spans="1:16" x14ac:dyDescent="0.25">
      <c r="A987" s="301"/>
      <c r="B987" s="302"/>
      <c r="C987" s="301"/>
      <c r="D987" s="301"/>
      <c r="E987" s="301"/>
      <c r="F987" s="301"/>
      <c r="G987" s="301"/>
      <c r="H987" s="301"/>
      <c r="I987" s="301"/>
      <c r="J987" s="301"/>
      <c r="K987" s="301"/>
      <c r="L987" s="301"/>
      <c r="M987" s="301"/>
      <c r="N987" s="301"/>
      <c r="O987" s="301"/>
      <c r="P987" s="301"/>
    </row>
    <row r="988" spans="1:16" x14ac:dyDescent="0.25">
      <c r="A988" s="301"/>
      <c r="B988" s="302"/>
      <c r="C988" s="301"/>
      <c r="D988" s="301"/>
      <c r="E988" s="301"/>
      <c r="F988" s="301"/>
      <c r="G988" s="301"/>
      <c r="H988" s="301"/>
      <c r="I988" s="301"/>
      <c r="J988" s="301"/>
      <c r="K988" s="301"/>
      <c r="L988" s="301"/>
      <c r="M988" s="301"/>
      <c r="N988" s="301"/>
      <c r="O988" s="301"/>
      <c r="P988" s="301"/>
    </row>
    <row r="989" spans="1:16" x14ac:dyDescent="0.25">
      <c r="A989" s="301"/>
      <c r="B989" s="302"/>
      <c r="C989" s="301"/>
      <c r="D989" s="301"/>
      <c r="E989" s="301"/>
      <c r="F989" s="301"/>
      <c r="G989" s="301"/>
      <c r="H989" s="301"/>
      <c r="I989" s="301"/>
      <c r="J989" s="301"/>
      <c r="K989" s="301"/>
      <c r="L989" s="301"/>
      <c r="M989" s="301"/>
      <c r="N989" s="301"/>
      <c r="O989" s="301"/>
      <c r="P989" s="301"/>
    </row>
    <row r="990" spans="1:16" x14ac:dyDescent="0.25">
      <c r="A990" s="301"/>
      <c r="B990" s="302"/>
      <c r="C990" s="301"/>
      <c r="D990" s="301"/>
      <c r="E990" s="301"/>
      <c r="F990" s="301"/>
      <c r="G990" s="301"/>
      <c r="H990" s="301"/>
      <c r="I990" s="301"/>
      <c r="J990" s="301"/>
      <c r="K990" s="301"/>
      <c r="L990" s="301"/>
      <c r="M990" s="301"/>
      <c r="N990" s="301"/>
      <c r="O990" s="301"/>
      <c r="P990" s="301"/>
    </row>
    <row r="991" spans="1:16" x14ac:dyDescent="0.25">
      <c r="A991" s="301"/>
      <c r="B991" s="302"/>
      <c r="C991" s="301"/>
      <c r="D991" s="301"/>
      <c r="E991" s="301"/>
      <c r="F991" s="301"/>
      <c r="G991" s="301"/>
      <c r="H991" s="301"/>
      <c r="I991" s="301"/>
      <c r="J991" s="301"/>
      <c r="K991" s="301"/>
      <c r="L991" s="301"/>
      <c r="M991" s="301"/>
      <c r="N991" s="301"/>
      <c r="O991" s="301"/>
      <c r="P991" s="301"/>
    </row>
    <row r="992" spans="1:16" x14ac:dyDescent="0.25">
      <c r="A992" s="301"/>
      <c r="B992" s="302"/>
      <c r="C992" s="301"/>
      <c r="D992" s="301"/>
      <c r="E992" s="301"/>
      <c r="F992" s="301"/>
      <c r="G992" s="301"/>
      <c r="H992" s="301"/>
      <c r="I992" s="301"/>
      <c r="J992" s="301"/>
      <c r="K992" s="301"/>
      <c r="L992" s="301"/>
      <c r="M992" s="301"/>
      <c r="N992" s="301"/>
      <c r="O992" s="301"/>
      <c r="P992" s="301"/>
    </row>
    <row r="993" spans="1:16" x14ac:dyDescent="0.25">
      <c r="A993" s="301"/>
      <c r="B993" s="302"/>
      <c r="C993" s="301"/>
      <c r="D993" s="301"/>
      <c r="E993" s="301"/>
      <c r="F993" s="301"/>
      <c r="G993" s="301"/>
      <c r="H993" s="301"/>
      <c r="I993" s="301"/>
      <c r="J993" s="301"/>
      <c r="K993" s="301"/>
      <c r="L993" s="301"/>
      <c r="M993" s="301"/>
      <c r="N993" s="301"/>
      <c r="O993" s="301"/>
      <c r="P993" s="301"/>
    </row>
    <row r="994" spans="1:16" x14ac:dyDescent="0.25">
      <c r="A994" s="301"/>
      <c r="B994" s="302"/>
      <c r="C994" s="301"/>
      <c r="D994" s="301"/>
      <c r="E994" s="301"/>
      <c r="F994" s="301"/>
      <c r="G994" s="301"/>
      <c r="H994" s="301"/>
      <c r="I994" s="301"/>
      <c r="J994" s="301"/>
      <c r="K994" s="301"/>
      <c r="L994" s="301"/>
      <c r="M994" s="301"/>
      <c r="N994" s="301"/>
      <c r="O994" s="301"/>
      <c r="P994" s="301"/>
    </row>
    <row r="995" spans="1:16" x14ac:dyDescent="0.25">
      <c r="A995" s="301"/>
      <c r="B995" s="302"/>
      <c r="C995" s="301"/>
      <c r="D995" s="301"/>
      <c r="E995" s="301"/>
      <c r="F995" s="301"/>
      <c r="G995" s="301"/>
      <c r="H995" s="301"/>
      <c r="I995" s="301"/>
      <c r="J995" s="301"/>
      <c r="K995" s="301"/>
      <c r="L995" s="301"/>
      <c r="M995" s="301"/>
      <c r="N995" s="301"/>
      <c r="O995" s="301"/>
      <c r="P995" s="301"/>
    </row>
    <row r="996" spans="1:16" x14ac:dyDescent="0.25">
      <c r="A996" s="301"/>
      <c r="B996" s="302"/>
      <c r="C996" s="301"/>
      <c r="D996" s="301"/>
      <c r="E996" s="301"/>
      <c r="F996" s="301"/>
      <c r="G996" s="301"/>
      <c r="H996" s="301"/>
      <c r="I996" s="301"/>
      <c r="J996" s="301"/>
      <c r="K996" s="301"/>
      <c r="L996" s="301"/>
      <c r="M996" s="301"/>
      <c r="N996" s="301"/>
      <c r="O996" s="301"/>
      <c r="P996" s="301"/>
    </row>
    <row r="997" spans="1:16" x14ac:dyDescent="0.25">
      <c r="A997" s="301"/>
      <c r="B997" s="302"/>
      <c r="C997" s="301"/>
      <c r="D997" s="301"/>
      <c r="E997" s="301"/>
      <c r="F997" s="301"/>
      <c r="G997" s="301"/>
      <c r="H997" s="301"/>
      <c r="I997" s="301"/>
      <c r="J997" s="301"/>
      <c r="K997" s="301"/>
      <c r="L997" s="301"/>
      <c r="M997" s="301"/>
      <c r="N997" s="301"/>
      <c r="O997" s="301"/>
      <c r="P997" s="301"/>
    </row>
    <row r="998" spans="1:16" x14ac:dyDescent="0.25">
      <c r="A998" s="301"/>
      <c r="B998" s="302"/>
      <c r="C998" s="301"/>
      <c r="D998" s="301"/>
      <c r="E998" s="301"/>
      <c r="F998" s="301"/>
      <c r="G998" s="301"/>
      <c r="H998" s="301"/>
      <c r="I998" s="301"/>
      <c r="J998" s="301"/>
      <c r="K998" s="301"/>
      <c r="L998" s="301"/>
      <c r="M998" s="301"/>
      <c r="N998" s="301"/>
      <c r="O998" s="301"/>
      <c r="P998" s="301"/>
    </row>
    <row r="999" spans="1:16" x14ac:dyDescent="0.25">
      <c r="A999" s="301"/>
      <c r="B999" s="302"/>
      <c r="C999" s="301"/>
      <c r="D999" s="301"/>
      <c r="E999" s="301"/>
      <c r="F999" s="301"/>
      <c r="G999" s="301"/>
      <c r="H999" s="301"/>
      <c r="I999" s="301"/>
      <c r="J999" s="301"/>
      <c r="K999" s="301"/>
      <c r="L999" s="301"/>
      <c r="M999" s="301"/>
      <c r="N999" s="301"/>
      <c r="O999" s="301"/>
      <c r="P999" s="301"/>
    </row>
    <row r="1000" spans="1:16" x14ac:dyDescent="0.25">
      <c r="A1000" s="301"/>
      <c r="B1000" s="302"/>
      <c r="C1000" s="301"/>
      <c r="D1000" s="301"/>
      <c r="E1000" s="301"/>
      <c r="F1000" s="301"/>
      <c r="G1000" s="301"/>
      <c r="H1000" s="301"/>
      <c r="I1000" s="301"/>
      <c r="J1000" s="301"/>
      <c r="K1000" s="301"/>
      <c r="L1000" s="301"/>
      <c r="M1000" s="301"/>
      <c r="N1000" s="301"/>
      <c r="O1000" s="301"/>
      <c r="P1000" s="301"/>
    </row>
    <row r="1001" spans="1:16" x14ac:dyDescent="0.25">
      <c r="A1001" s="301"/>
      <c r="B1001" s="302"/>
      <c r="C1001" s="301"/>
      <c r="D1001" s="301"/>
      <c r="E1001" s="301"/>
      <c r="F1001" s="301"/>
      <c r="G1001" s="301"/>
      <c r="H1001" s="301"/>
      <c r="I1001" s="301"/>
      <c r="J1001" s="301"/>
      <c r="K1001" s="301"/>
      <c r="L1001" s="301"/>
      <c r="M1001" s="301"/>
      <c r="N1001" s="301"/>
      <c r="O1001" s="301"/>
      <c r="P1001" s="301"/>
    </row>
    <row r="1002" spans="1:16" x14ac:dyDescent="0.25">
      <c r="A1002" s="301"/>
      <c r="B1002" s="302"/>
      <c r="C1002" s="301"/>
      <c r="D1002" s="301"/>
      <c r="E1002" s="301"/>
      <c r="F1002" s="301"/>
      <c r="G1002" s="301"/>
      <c r="H1002" s="301"/>
      <c r="I1002" s="301"/>
      <c r="J1002" s="301"/>
      <c r="K1002" s="301"/>
      <c r="L1002" s="301"/>
      <c r="M1002" s="301"/>
      <c r="N1002" s="301"/>
      <c r="O1002" s="301"/>
      <c r="P1002" s="301"/>
    </row>
    <row r="1003" spans="1:16" x14ac:dyDescent="0.25">
      <c r="A1003" s="301"/>
      <c r="B1003" s="302"/>
      <c r="C1003" s="301"/>
      <c r="D1003" s="301"/>
      <c r="E1003" s="301"/>
      <c r="F1003" s="301"/>
      <c r="G1003" s="301"/>
      <c r="H1003" s="301"/>
      <c r="I1003" s="301"/>
      <c r="J1003" s="301"/>
      <c r="K1003" s="301"/>
      <c r="L1003" s="301"/>
      <c r="M1003" s="301"/>
      <c r="N1003" s="301"/>
      <c r="O1003" s="301"/>
      <c r="P1003" s="301"/>
    </row>
    <row r="1004" spans="1:16" x14ac:dyDescent="0.25">
      <c r="A1004" s="301"/>
      <c r="B1004" s="302"/>
      <c r="C1004" s="301"/>
      <c r="D1004" s="301"/>
      <c r="E1004" s="301"/>
      <c r="F1004" s="301"/>
      <c r="G1004" s="301"/>
      <c r="H1004" s="301"/>
      <c r="I1004" s="301"/>
      <c r="J1004" s="301"/>
      <c r="K1004" s="301"/>
      <c r="L1004" s="301"/>
      <c r="M1004" s="301"/>
      <c r="N1004" s="301"/>
      <c r="O1004" s="301"/>
      <c r="P1004" s="301"/>
    </row>
    <row r="1005" spans="1:16" x14ac:dyDescent="0.25">
      <c r="A1005" s="301"/>
      <c r="B1005" s="302"/>
      <c r="C1005" s="301"/>
      <c r="D1005" s="301"/>
      <c r="E1005" s="301"/>
      <c r="F1005" s="301"/>
      <c r="G1005" s="301"/>
      <c r="H1005" s="301"/>
      <c r="I1005" s="301"/>
      <c r="J1005" s="301"/>
      <c r="K1005" s="301"/>
      <c r="L1005" s="301"/>
      <c r="M1005" s="301"/>
      <c r="N1005" s="301"/>
      <c r="O1005" s="301"/>
      <c r="P1005" s="301"/>
    </row>
    <row r="1006" spans="1:16" x14ac:dyDescent="0.25">
      <c r="A1006" s="301"/>
      <c r="B1006" s="302"/>
      <c r="C1006" s="301"/>
      <c r="D1006" s="301"/>
      <c r="E1006" s="301"/>
      <c r="F1006" s="301"/>
      <c r="G1006" s="301"/>
      <c r="H1006" s="301"/>
      <c r="I1006" s="301"/>
      <c r="J1006" s="301"/>
      <c r="K1006" s="301"/>
      <c r="L1006" s="301"/>
      <c r="M1006" s="301"/>
      <c r="N1006" s="301"/>
      <c r="O1006" s="301"/>
      <c r="P1006" s="301"/>
    </row>
    <row r="1007" spans="1:16" x14ac:dyDescent="0.25">
      <c r="A1007" s="301"/>
      <c r="B1007" s="302"/>
      <c r="C1007" s="301"/>
      <c r="D1007" s="301"/>
      <c r="E1007" s="301"/>
      <c r="F1007" s="301"/>
      <c r="G1007" s="301"/>
      <c r="H1007" s="301"/>
      <c r="I1007" s="301"/>
      <c r="J1007" s="301"/>
      <c r="K1007" s="301"/>
      <c r="L1007" s="301"/>
      <c r="M1007" s="301"/>
      <c r="N1007" s="301"/>
      <c r="O1007" s="301"/>
      <c r="P1007" s="301"/>
    </row>
    <row r="1008" spans="1:16" x14ac:dyDescent="0.25">
      <c r="A1008" s="301"/>
      <c r="B1008" s="302"/>
      <c r="C1008" s="301"/>
      <c r="D1008" s="301"/>
      <c r="E1008" s="301"/>
      <c r="F1008" s="301"/>
      <c r="G1008" s="301"/>
      <c r="H1008" s="301"/>
      <c r="I1008" s="301"/>
      <c r="J1008" s="301"/>
      <c r="K1008" s="301"/>
      <c r="L1008" s="301"/>
      <c r="M1008" s="301"/>
      <c r="N1008" s="301"/>
      <c r="O1008" s="301"/>
      <c r="P1008" s="301"/>
    </row>
    <row r="1009" spans="1:16" x14ac:dyDescent="0.25">
      <c r="A1009" s="301"/>
      <c r="B1009" s="302"/>
      <c r="C1009" s="301"/>
      <c r="D1009" s="301"/>
      <c r="E1009" s="301"/>
      <c r="F1009" s="301"/>
      <c r="G1009" s="301"/>
      <c r="H1009" s="301"/>
      <c r="I1009" s="301"/>
      <c r="J1009" s="301"/>
      <c r="K1009" s="301"/>
      <c r="L1009" s="301"/>
      <c r="M1009" s="301"/>
      <c r="N1009" s="301"/>
      <c r="O1009" s="301"/>
      <c r="P1009" s="301"/>
    </row>
    <row r="1010" spans="1:16" x14ac:dyDescent="0.25">
      <c r="A1010" s="301"/>
      <c r="B1010" s="302"/>
      <c r="C1010" s="301"/>
      <c r="D1010" s="301"/>
      <c r="E1010" s="301"/>
      <c r="F1010" s="301"/>
      <c r="G1010" s="301"/>
      <c r="H1010" s="301"/>
      <c r="I1010" s="301"/>
      <c r="J1010" s="301"/>
      <c r="K1010" s="301"/>
      <c r="L1010" s="301"/>
      <c r="M1010" s="301"/>
      <c r="N1010" s="301"/>
      <c r="O1010" s="301"/>
      <c r="P1010" s="301"/>
    </row>
    <row r="1011" spans="1:16" x14ac:dyDescent="0.25">
      <c r="A1011" s="301"/>
      <c r="B1011" s="302"/>
      <c r="C1011" s="301"/>
      <c r="D1011" s="301"/>
      <c r="E1011" s="301"/>
      <c r="F1011" s="301"/>
      <c r="G1011" s="301"/>
      <c r="H1011" s="301"/>
      <c r="I1011" s="301"/>
      <c r="J1011" s="301"/>
      <c r="K1011" s="301"/>
      <c r="L1011" s="301"/>
      <c r="M1011" s="301"/>
      <c r="N1011" s="301"/>
      <c r="O1011" s="301"/>
      <c r="P1011" s="301"/>
    </row>
    <row r="1012" spans="1:16" x14ac:dyDescent="0.25">
      <c r="A1012" s="301"/>
      <c r="B1012" s="302"/>
      <c r="C1012" s="301"/>
      <c r="D1012" s="301"/>
      <c r="E1012" s="301"/>
      <c r="F1012" s="301"/>
      <c r="G1012" s="301"/>
      <c r="H1012" s="301"/>
      <c r="I1012" s="301"/>
      <c r="J1012" s="301"/>
      <c r="K1012" s="301"/>
      <c r="L1012" s="301"/>
      <c r="M1012" s="301"/>
      <c r="N1012" s="301"/>
      <c r="O1012" s="301"/>
      <c r="P1012" s="301"/>
    </row>
    <row r="1013" spans="1:16" x14ac:dyDescent="0.25">
      <c r="A1013" s="301"/>
      <c r="B1013" s="302"/>
      <c r="C1013" s="301"/>
      <c r="D1013" s="301"/>
      <c r="E1013" s="301"/>
      <c r="F1013" s="301"/>
      <c r="G1013" s="301"/>
      <c r="H1013" s="301"/>
      <c r="I1013" s="301"/>
      <c r="J1013" s="301"/>
      <c r="K1013" s="301"/>
      <c r="L1013" s="301"/>
      <c r="M1013" s="301"/>
      <c r="N1013" s="301"/>
      <c r="O1013" s="301"/>
      <c r="P1013" s="301"/>
    </row>
    <row r="1014" spans="1:16" x14ac:dyDescent="0.25">
      <c r="A1014" s="301"/>
      <c r="B1014" s="302"/>
      <c r="C1014" s="301"/>
      <c r="D1014" s="301"/>
      <c r="E1014" s="301"/>
      <c r="F1014" s="301"/>
      <c r="G1014" s="301"/>
      <c r="H1014" s="301"/>
      <c r="I1014" s="301"/>
      <c r="J1014" s="301"/>
      <c r="K1014" s="301"/>
      <c r="L1014" s="301"/>
      <c r="M1014" s="301"/>
      <c r="N1014" s="301"/>
      <c r="O1014" s="301"/>
      <c r="P1014" s="301"/>
    </row>
    <row r="1015" spans="1:16" x14ac:dyDescent="0.25">
      <c r="A1015" s="301"/>
      <c r="B1015" s="302"/>
      <c r="C1015" s="301"/>
      <c r="D1015" s="301"/>
      <c r="E1015" s="301"/>
      <c r="F1015" s="301"/>
      <c r="G1015" s="301"/>
      <c r="H1015" s="301"/>
      <c r="I1015" s="301"/>
      <c r="J1015" s="301"/>
      <c r="K1015" s="301"/>
      <c r="L1015" s="301"/>
      <c r="M1015" s="301"/>
      <c r="N1015" s="301"/>
      <c r="O1015" s="301"/>
      <c r="P1015" s="301"/>
    </row>
    <row r="1016" spans="1:16" x14ac:dyDescent="0.25">
      <c r="A1016" s="301"/>
      <c r="B1016" s="302"/>
      <c r="C1016" s="301"/>
      <c r="D1016" s="301"/>
      <c r="E1016" s="301"/>
      <c r="F1016" s="301"/>
      <c r="G1016" s="301"/>
      <c r="H1016" s="301"/>
      <c r="I1016" s="301"/>
      <c r="J1016" s="301"/>
      <c r="K1016" s="301"/>
      <c r="L1016" s="301"/>
      <c r="M1016" s="301"/>
      <c r="N1016" s="301"/>
      <c r="O1016" s="301"/>
      <c r="P1016" s="301"/>
    </row>
    <row r="1017" spans="1:16" x14ac:dyDescent="0.25">
      <c r="A1017" s="301"/>
      <c r="B1017" s="302"/>
      <c r="C1017" s="301"/>
      <c r="D1017" s="301"/>
      <c r="E1017" s="301"/>
      <c r="F1017" s="301"/>
      <c r="G1017" s="301"/>
      <c r="H1017" s="301"/>
      <c r="I1017" s="301"/>
      <c r="J1017" s="301"/>
      <c r="K1017" s="301"/>
      <c r="L1017" s="301"/>
      <c r="M1017" s="301"/>
      <c r="N1017" s="301"/>
      <c r="O1017" s="301"/>
      <c r="P1017" s="301"/>
    </row>
    <row r="1018" spans="1:16" x14ac:dyDescent="0.25">
      <c r="A1018" s="301"/>
      <c r="B1018" s="302"/>
      <c r="C1018" s="301"/>
      <c r="D1018" s="301"/>
      <c r="E1018" s="301"/>
      <c r="F1018" s="301"/>
      <c r="G1018" s="301"/>
      <c r="H1018" s="301"/>
      <c r="I1018" s="301"/>
      <c r="J1018" s="301"/>
      <c r="K1018" s="301"/>
      <c r="L1018" s="301"/>
      <c r="M1018" s="301"/>
      <c r="N1018" s="301"/>
      <c r="O1018" s="301"/>
      <c r="P1018" s="301"/>
    </row>
    <row r="1019" spans="1:16" x14ac:dyDescent="0.25">
      <c r="A1019" s="301"/>
      <c r="B1019" s="302"/>
      <c r="C1019" s="301"/>
      <c r="D1019" s="301"/>
      <c r="E1019" s="301"/>
      <c r="F1019" s="301"/>
      <c r="G1019" s="301"/>
      <c r="H1019" s="301"/>
      <c r="I1019" s="301"/>
      <c r="J1019" s="301"/>
      <c r="K1019" s="301"/>
      <c r="L1019" s="301"/>
      <c r="M1019" s="301"/>
      <c r="N1019" s="301"/>
      <c r="O1019" s="301"/>
      <c r="P1019" s="301"/>
    </row>
    <row r="1020" spans="1:16" x14ac:dyDescent="0.25">
      <c r="A1020" s="301"/>
      <c r="B1020" s="302"/>
      <c r="C1020" s="301"/>
      <c r="D1020" s="301"/>
      <c r="E1020" s="301"/>
      <c r="F1020" s="301"/>
      <c r="G1020" s="301"/>
      <c r="H1020" s="301"/>
      <c r="I1020" s="301"/>
      <c r="J1020" s="301"/>
      <c r="K1020" s="301"/>
      <c r="L1020" s="301"/>
      <c r="M1020" s="301"/>
      <c r="N1020" s="301"/>
      <c r="O1020" s="301"/>
      <c r="P1020" s="301"/>
    </row>
    <row r="1021" spans="1:16" x14ac:dyDescent="0.25">
      <c r="A1021" s="301"/>
      <c r="B1021" s="302"/>
      <c r="C1021" s="301"/>
      <c r="D1021" s="301"/>
      <c r="E1021" s="301"/>
      <c r="F1021" s="301"/>
      <c r="G1021" s="301"/>
      <c r="H1021" s="301"/>
      <c r="I1021" s="301"/>
      <c r="J1021" s="301"/>
      <c r="K1021" s="301"/>
      <c r="L1021" s="301"/>
      <c r="M1021" s="301"/>
      <c r="N1021" s="301"/>
      <c r="O1021" s="301"/>
      <c r="P1021" s="301"/>
    </row>
    <row r="1022" spans="1:16" x14ac:dyDescent="0.25">
      <c r="A1022" s="301"/>
      <c r="B1022" s="302"/>
      <c r="C1022" s="301"/>
      <c r="D1022" s="301"/>
      <c r="E1022" s="301"/>
      <c r="F1022" s="301"/>
      <c r="G1022" s="301"/>
      <c r="H1022" s="301"/>
      <c r="I1022" s="301"/>
      <c r="J1022" s="301"/>
      <c r="K1022" s="301"/>
      <c r="L1022" s="301"/>
      <c r="M1022" s="301"/>
      <c r="N1022" s="301"/>
      <c r="O1022" s="301"/>
      <c r="P1022" s="301"/>
    </row>
    <row r="1023" spans="1:16" x14ac:dyDescent="0.25">
      <c r="A1023" s="301"/>
      <c r="B1023" s="302"/>
      <c r="C1023" s="301"/>
      <c r="D1023" s="301"/>
      <c r="E1023" s="301"/>
      <c r="F1023" s="301"/>
      <c r="G1023" s="301"/>
      <c r="H1023" s="301"/>
      <c r="I1023" s="301"/>
      <c r="J1023" s="301"/>
      <c r="K1023" s="301"/>
      <c r="L1023" s="301"/>
      <c r="M1023" s="301"/>
      <c r="N1023" s="301"/>
      <c r="O1023" s="301"/>
      <c r="P1023" s="301"/>
    </row>
    <row r="1024" spans="1:16" x14ac:dyDescent="0.25">
      <c r="A1024" s="301"/>
      <c r="B1024" s="302"/>
      <c r="C1024" s="301"/>
      <c r="D1024" s="301"/>
      <c r="E1024" s="301"/>
      <c r="F1024" s="301"/>
      <c r="G1024" s="301"/>
      <c r="H1024" s="301"/>
      <c r="I1024" s="301"/>
      <c r="J1024" s="301"/>
      <c r="K1024" s="301"/>
      <c r="L1024" s="301"/>
      <c r="M1024" s="301"/>
      <c r="N1024" s="301"/>
      <c r="O1024" s="301"/>
      <c r="P1024" s="301"/>
    </row>
    <row r="1025" spans="1:16" x14ac:dyDescent="0.25">
      <c r="A1025" s="301"/>
      <c r="B1025" s="302"/>
      <c r="C1025" s="301"/>
      <c r="D1025" s="301"/>
      <c r="E1025" s="301"/>
      <c r="F1025" s="301"/>
      <c r="G1025" s="301"/>
      <c r="H1025" s="301"/>
      <c r="I1025" s="301"/>
      <c r="J1025" s="301"/>
      <c r="K1025" s="301"/>
      <c r="L1025" s="301"/>
      <c r="M1025" s="301"/>
      <c r="N1025" s="301"/>
      <c r="O1025" s="301"/>
      <c r="P1025" s="301"/>
    </row>
    <row r="1026" spans="1:16" x14ac:dyDescent="0.25">
      <c r="A1026" s="301"/>
      <c r="B1026" s="302"/>
      <c r="C1026" s="301"/>
      <c r="D1026" s="301"/>
      <c r="E1026" s="301"/>
      <c r="F1026" s="301"/>
      <c r="G1026" s="301"/>
      <c r="H1026" s="301"/>
      <c r="I1026" s="301"/>
      <c r="J1026" s="301"/>
      <c r="K1026" s="301"/>
      <c r="L1026" s="301"/>
      <c r="M1026" s="301"/>
      <c r="N1026" s="301"/>
      <c r="O1026" s="301"/>
      <c r="P1026" s="301"/>
    </row>
    <row r="1027" spans="1:16" x14ac:dyDescent="0.25">
      <c r="A1027" s="301"/>
      <c r="B1027" s="302"/>
      <c r="C1027" s="301"/>
      <c r="D1027" s="301"/>
      <c r="E1027" s="301"/>
      <c r="F1027" s="301"/>
      <c r="G1027" s="301"/>
      <c r="H1027" s="301"/>
      <c r="I1027" s="301"/>
      <c r="J1027" s="301"/>
      <c r="K1027" s="301"/>
      <c r="L1027" s="301"/>
      <c r="M1027" s="301"/>
      <c r="N1027" s="301"/>
      <c r="O1027" s="301"/>
      <c r="P1027" s="301"/>
    </row>
    <row r="1028" spans="1:16" x14ac:dyDescent="0.25">
      <c r="A1028" s="301"/>
      <c r="B1028" s="302"/>
      <c r="C1028" s="301"/>
      <c r="D1028" s="301"/>
      <c r="E1028" s="301"/>
      <c r="F1028" s="301"/>
      <c r="G1028" s="301"/>
      <c r="H1028" s="301"/>
      <c r="I1028" s="301"/>
      <c r="J1028" s="301"/>
      <c r="K1028" s="301"/>
      <c r="L1028" s="301"/>
      <c r="M1028" s="301"/>
      <c r="N1028" s="301"/>
      <c r="O1028" s="301"/>
      <c r="P1028" s="301"/>
    </row>
    <row r="1029" spans="1:16" x14ac:dyDescent="0.25">
      <c r="A1029" s="301"/>
      <c r="B1029" s="302"/>
      <c r="C1029" s="301"/>
      <c r="D1029" s="301"/>
      <c r="E1029" s="301"/>
      <c r="F1029" s="301"/>
      <c r="G1029" s="301"/>
      <c r="H1029" s="301"/>
      <c r="I1029" s="301"/>
      <c r="J1029" s="301"/>
      <c r="K1029" s="301"/>
      <c r="L1029" s="301"/>
      <c r="M1029" s="301"/>
      <c r="N1029" s="301"/>
      <c r="O1029" s="301"/>
      <c r="P1029" s="301"/>
    </row>
    <row r="1030" spans="1:16" x14ac:dyDescent="0.25">
      <c r="A1030" s="301"/>
      <c r="B1030" s="302"/>
      <c r="C1030" s="301"/>
      <c r="D1030" s="301"/>
      <c r="E1030" s="301"/>
      <c r="F1030" s="301"/>
      <c r="G1030" s="301"/>
      <c r="H1030" s="301"/>
      <c r="I1030" s="301"/>
      <c r="J1030" s="301"/>
      <c r="K1030" s="301"/>
      <c r="L1030" s="301"/>
      <c r="M1030" s="301"/>
      <c r="N1030" s="301"/>
      <c r="O1030" s="301"/>
      <c r="P1030" s="301"/>
    </row>
    <row r="1031" spans="1:16" x14ac:dyDescent="0.25">
      <c r="A1031" s="301"/>
      <c r="B1031" s="302"/>
      <c r="C1031" s="301"/>
      <c r="D1031" s="301"/>
      <c r="E1031" s="301"/>
      <c r="F1031" s="301"/>
      <c r="G1031" s="301"/>
      <c r="H1031" s="301"/>
      <c r="I1031" s="301"/>
      <c r="J1031" s="301"/>
      <c r="K1031" s="301"/>
      <c r="L1031" s="301"/>
      <c r="M1031" s="301"/>
      <c r="N1031" s="301"/>
      <c r="O1031" s="301"/>
      <c r="P1031" s="301"/>
    </row>
    <row r="1032" spans="1:16" x14ac:dyDescent="0.25">
      <c r="A1032" s="301"/>
      <c r="B1032" s="302"/>
      <c r="C1032" s="301"/>
      <c r="D1032" s="301"/>
      <c r="E1032" s="301"/>
      <c r="F1032" s="301"/>
      <c r="G1032" s="301"/>
      <c r="H1032" s="301"/>
      <c r="I1032" s="301"/>
      <c r="J1032" s="301"/>
      <c r="K1032" s="301"/>
      <c r="L1032" s="301"/>
      <c r="M1032" s="301"/>
      <c r="N1032" s="301"/>
      <c r="O1032" s="301"/>
      <c r="P1032" s="301"/>
    </row>
    <row r="1033" spans="1:16" x14ac:dyDescent="0.25">
      <c r="A1033" s="301"/>
      <c r="B1033" s="302"/>
      <c r="C1033" s="301"/>
      <c r="D1033" s="301"/>
      <c r="E1033" s="301"/>
      <c r="F1033" s="301"/>
      <c r="G1033" s="301"/>
      <c r="H1033" s="301"/>
      <c r="I1033" s="301"/>
      <c r="J1033" s="301"/>
      <c r="K1033" s="301"/>
      <c r="L1033" s="301"/>
      <c r="M1033" s="301"/>
      <c r="N1033" s="301"/>
      <c r="O1033" s="301"/>
      <c r="P1033" s="301"/>
    </row>
    <row r="1034" spans="1:16" x14ac:dyDescent="0.25">
      <c r="A1034" s="301"/>
      <c r="B1034" s="302"/>
      <c r="C1034" s="301"/>
      <c r="D1034" s="301"/>
      <c r="E1034" s="301"/>
      <c r="F1034" s="301"/>
      <c r="G1034" s="301"/>
      <c r="H1034" s="301"/>
      <c r="I1034" s="301"/>
      <c r="J1034" s="301"/>
      <c r="K1034" s="301"/>
      <c r="L1034" s="301"/>
      <c r="M1034" s="301"/>
      <c r="N1034" s="301"/>
      <c r="O1034" s="301"/>
      <c r="P1034" s="301"/>
    </row>
    <row r="1035" spans="1:16" x14ac:dyDescent="0.25">
      <c r="A1035" s="301"/>
      <c r="B1035" s="302"/>
      <c r="C1035" s="301"/>
      <c r="D1035" s="301"/>
      <c r="E1035" s="301"/>
      <c r="F1035" s="301"/>
      <c r="G1035" s="301"/>
      <c r="H1035" s="301"/>
      <c r="I1035" s="301"/>
      <c r="J1035" s="301"/>
      <c r="K1035" s="301"/>
      <c r="L1035" s="301"/>
      <c r="M1035" s="301"/>
      <c r="N1035" s="301"/>
      <c r="O1035" s="301"/>
      <c r="P1035" s="301"/>
    </row>
    <row r="1036" spans="1:16" x14ac:dyDescent="0.25">
      <c r="A1036" s="301"/>
      <c r="B1036" s="302"/>
      <c r="C1036" s="301"/>
      <c r="D1036" s="301"/>
      <c r="E1036" s="301"/>
      <c r="F1036" s="301"/>
      <c r="G1036" s="301"/>
      <c r="H1036" s="301"/>
      <c r="I1036" s="301"/>
      <c r="J1036" s="301"/>
      <c r="K1036" s="301"/>
      <c r="L1036" s="301"/>
      <c r="M1036" s="301"/>
      <c r="N1036" s="301"/>
      <c r="O1036" s="301"/>
      <c r="P1036" s="301"/>
    </row>
    <row r="1037" spans="1:16" x14ac:dyDescent="0.25">
      <c r="A1037" s="301"/>
      <c r="B1037" s="302"/>
      <c r="C1037" s="301"/>
      <c r="D1037" s="301"/>
      <c r="E1037" s="301"/>
      <c r="F1037" s="301"/>
      <c r="G1037" s="301"/>
      <c r="H1037" s="301"/>
      <c r="I1037" s="301"/>
      <c r="J1037" s="301"/>
      <c r="K1037" s="301"/>
      <c r="L1037" s="301"/>
      <c r="M1037" s="301"/>
      <c r="N1037" s="301"/>
      <c r="O1037" s="301"/>
      <c r="P1037" s="301"/>
    </row>
    <row r="1038" spans="1:16" x14ac:dyDescent="0.25">
      <c r="A1038" s="301"/>
      <c r="B1038" s="302"/>
      <c r="C1038" s="301"/>
      <c r="D1038" s="301"/>
      <c r="E1038" s="301"/>
      <c r="F1038" s="301"/>
      <c r="G1038" s="301"/>
      <c r="H1038" s="301"/>
      <c r="I1038" s="301"/>
      <c r="J1038" s="301"/>
      <c r="K1038" s="301"/>
      <c r="L1038" s="301"/>
      <c r="M1038" s="301"/>
      <c r="N1038" s="301"/>
      <c r="O1038" s="301"/>
      <c r="P1038" s="301"/>
    </row>
    <row r="1039" spans="1:16" x14ac:dyDescent="0.25">
      <c r="A1039" s="301"/>
      <c r="B1039" s="302"/>
      <c r="C1039" s="301"/>
      <c r="D1039" s="301"/>
      <c r="E1039" s="301"/>
      <c r="F1039" s="301"/>
      <c r="G1039" s="301"/>
      <c r="H1039" s="301"/>
      <c r="I1039" s="301"/>
      <c r="J1039" s="301"/>
      <c r="K1039" s="301"/>
      <c r="L1039" s="301"/>
      <c r="M1039" s="301"/>
      <c r="N1039" s="301"/>
      <c r="O1039" s="301"/>
      <c r="P1039" s="301"/>
    </row>
    <row r="1040" spans="1:16" x14ac:dyDescent="0.25">
      <c r="A1040" s="301"/>
      <c r="B1040" s="302"/>
      <c r="C1040" s="301"/>
      <c r="D1040" s="301"/>
      <c r="E1040" s="301"/>
      <c r="F1040" s="301"/>
      <c r="G1040" s="301"/>
      <c r="H1040" s="301"/>
      <c r="I1040" s="301"/>
      <c r="J1040" s="301"/>
      <c r="K1040" s="301"/>
      <c r="L1040" s="301"/>
      <c r="M1040" s="301"/>
      <c r="N1040" s="301"/>
      <c r="O1040" s="301"/>
      <c r="P1040" s="301"/>
    </row>
    <row r="1041" spans="1:16" x14ac:dyDescent="0.25">
      <c r="A1041" s="301"/>
      <c r="B1041" s="302"/>
      <c r="C1041" s="301"/>
      <c r="D1041" s="301"/>
      <c r="E1041" s="301"/>
      <c r="F1041" s="301"/>
      <c r="G1041" s="301"/>
      <c r="H1041" s="301"/>
      <c r="I1041" s="301"/>
      <c r="J1041" s="301"/>
      <c r="K1041" s="301"/>
      <c r="L1041" s="301"/>
      <c r="M1041" s="301"/>
      <c r="N1041" s="301"/>
      <c r="O1041" s="301"/>
      <c r="P1041" s="301"/>
    </row>
    <row r="1042" spans="1:16" x14ac:dyDescent="0.25">
      <c r="A1042" s="301"/>
      <c r="B1042" s="302"/>
      <c r="C1042" s="301"/>
      <c r="D1042" s="301"/>
      <c r="E1042" s="301"/>
      <c r="F1042" s="301"/>
      <c r="G1042" s="301"/>
      <c r="H1042" s="301"/>
      <c r="I1042" s="301"/>
      <c r="J1042" s="301"/>
      <c r="K1042" s="301"/>
      <c r="L1042" s="301"/>
      <c r="M1042" s="301"/>
      <c r="N1042" s="301"/>
      <c r="O1042" s="301"/>
      <c r="P1042" s="301"/>
    </row>
    <row r="1043" spans="1:16" x14ac:dyDescent="0.25">
      <c r="A1043" s="301"/>
      <c r="B1043" s="302"/>
      <c r="C1043" s="301"/>
      <c r="D1043" s="301"/>
      <c r="E1043" s="301"/>
      <c r="F1043" s="301"/>
      <c r="G1043" s="301"/>
      <c r="H1043" s="301"/>
      <c r="I1043" s="301"/>
      <c r="J1043" s="301"/>
      <c r="K1043" s="301"/>
      <c r="L1043" s="301"/>
      <c r="M1043" s="301"/>
      <c r="N1043" s="301"/>
      <c r="O1043" s="301"/>
      <c r="P1043" s="301"/>
    </row>
    <row r="1044" spans="1:16" x14ac:dyDescent="0.25">
      <c r="A1044" s="301"/>
      <c r="B1044" s="302"/>
      <c r="C1044" s="301"/>
      <c r="D1044" s="301"/>
      <c r="E1044" s="301"/>
      <c r="F1044" s="301"/>
      <c r="G1044" s="301"/>
      <c r="H1044" s="301"/>
      <c r="I1044" s="301"/>
      <c r="J1044" s="301"/>
      <c r="K1044" s="301"/>
      <c r="L1044" s="301"/>
      <c r="M1044" s="301"/>
      <c r="N1044" s="301"/>
      <c r="O1044" s="301"/>
      <c r="P1044" s="301"/>
    </row>
    <row r="1045" spans="1:16" x14ac:dyDescent="0.25">
      <c r="A1045" s="301"/>
      <c r="B1045" s="302"/>
      <c r="C1045" s="301"/>
      <c r="D1045" s="301"/>
      <c r="E1045" s="301"/>
      <c r="F1045" s="301"/>
      <c r="G1045" s="301"/>
      <c r="H1045" s="301"/>
      <c r="I1045" s="301"/>
      <c r="J1045" s="301"/>
      <c r="K1045" s="301"/>
      <c r="L1045" s="301"/>
      <c r="M1045" s="301"/>
      <c r="N1045" s="301"/>
      <c r="O1045" s="301"/>
      <c r="P1045" s="301"/>
    </row>
    <row r="1046" spans="1:16" x14ac:dyDescent="0.25">
      <c r="A1046" s="301"/>
      <c r="B1046" s="302"/>
      <c r="C1046" s="301"/>
      <c r="D1046" s="301"/>
      <c r="E1046" s="301"/>
      <c r="F1046" s="301"/>
      <c r="G1046" s="301"/>
      <c r="H1046" s="301"/>
      <c r="I1046" s="301"/>
      <c r="J1046" s="301"/>
      <c r="K1046" s="301"/>
      <c r="L1046" s="301"/>
      <c r="M1046" s="301"/>
      <c r="N1046" s="301"/>
      <c r="O1046" s="301"/>
      <c r="P1046" s="301"/>
    </row>
    <row r="1047" spans="1:16" x14ac:dyDescent="0.25">
      <c r="A1047" s="301"/>
      <c r="B1047" s="302"/>
      <c r="C1047" s="301"/>
      <c r="D1047" s="301"/>
      <c r="E1047" s="301"/>
      <c r="F1047" s="301"/>
      <c r="G1047" s="301"/>
      <c r="H1047" s="301"/>
      <c r="I1047" s="301"/>
      <c r="J1047" s="301"/>
      <c r="K1047" s="301"/>
      <c r="L1047" s="301"/>
      <c r="M1047" s="301"/>
      <c r="N1047" s="301"/>
      <c r="O1047" s="301"/>
      <c r="P1047" s="301"/>
    </row>
    <row r="1048" spans="1:16" x14ac:dyDescent="0.25">
      <c r="A1048" s="301"/>
      <c r="B1048" s="302"/>
      <c r="C1048" s="301"/>
      <c r="D1048" s="301"/>
      <c r="E1048" s="301"/>
      <c r="F1048" s="301"/>
      <c r="G1048" s="301"/>
      <c r="H1048" s="301"/>
      <c r="I1048" s="301"/>
      <c r="J1048" s="301"/>
      <c r="K1048" s="301"/>
      <c r="L1048" s="301"/>
      <c r="M1048" s="301"/>
      <c r="N1048" s="301"/>
      <c r="O1048" s="301"/>
      <c r="P1048" s="301"/>
    </row>
    <row r="1049" spans="1:16" x14ac:dyDescent="0.25">
      <c r="A1049" s="301"/>
      <c r="B1049" s="302"/>
      <c r="C1049" s="301"/>
      <c r="D1049" s="301"/>
      <c r="E1049" s="301"/>
      <c r="F1049" s="301"/>
      <c r="G1049" s="301"/>
      <c r="H1049" s="301"/>
      <c r="I1049" s="301"/>
      <c r="J1049" s="301"/>
      <c r="K1049" s="301"/>
      <c r="L1049" s="301"/>
      <c r="M1049" s="301"/>
      <c r="N1049" s="301"/>
      <c r="O1049" s="301"/>
      <c r="P1049" s="301"/>
    </row>
    <row r="1050" spans="1:16" x14ac:dyDescent="0.25">
      <c r="A1050" s="301"/>
      <c r="B1050" s="302"/>
      <c r="C1050" s="301"/>
      <c r="D1050" s="301"/>
      <c r="E1050" s="301"/>
      <c r="F1050" s="301"/>
      <c r="G1050" s="301"/>
      <c r="H1050" s="301"/>
      <c r="I1050" s="301"/>
      <c r="J1050" s="301"/>
      <c r="K1050" s="301"/>
      <c r="L1050" s="301"/>
      <c r="M1050" s="301"/>
      <c r="N1050" s="301"/>
      <c r="O1050" s="301"/>
      <c r="P1050" s="301"/>
    </row>
    <row r="1051" spans="1:16" x14ac:dyDescent="0.25">
      <c r="A1051" s="301"/>
      <c r="B1051" s="302"/>
      <c r="C1051" s="301"/>
      <c r="D1051" s="301"/>
      <c r="E1051" s="301"/>
      <c r="F1051" s="301"/>
      <c r="G1051" s="301"/>
      <c r="H1051" s="301"/>
      <c r="I1051" s="301"/>
      <c r="J1051" s="301"/>
      <c r="K1051" s="301"/>
      <c r="L1051" s="301"/>
      <c r="M1051" s="301"/>
      <c r="N1051" s="301"/>
      <c r="O1051" s="301"/>
      <c r="P1051" s="301"/>
    </row>
    <row r="1052" spans="1:16" x14ac:dyDescent="0.25">
      <c r="A1052" s="301"/>
      <c r="B1052" s="302"/>
      <c r="C1052" s="301"/>
      <c r="D1052" s="301"/>
      <c r="E1052" s="301"/>
      <c r="F1052" s="301"/>
      <c r="G1052" s="301"/>
      <c r="H1052" s="301"/>
      <c r="I1052" s="301"/>
      <c r="J1052" s="301"/>
      <c r="K1052" s="301"/>
      <c r="L1052" s="301"/>
      <c r="M1052" s="301"/>
      <c r="N1052" s="301"/>
      <c r="O1052" s="301"/>
      <c r="P1052" s="301"/>
    </row>
    <row r="1053" spans="1:16" x14ac:dyDescent="0.25">
      <c r="A1053" s="301"/>
      <c r="B1053" s="302"/>
      <c r="C1053" s="301"/>
      <c r="D1053" s="301"/>
      <c r="E1053" s="301"/>
      <c r="F1053" s="301"/>
      <c r="G1053" s="301"/>
      <c r="H1053" s="301"/>
      <c r="I1053" s="301"/>
      <c r="J1053" s="301"/>
      <c r="K1053" s="301"/>
      <c r="L1053" s="301"/>
      <c r="M1053" s="301"/>
      <c r="N1053" s="301"/>
      <c r="O1053" s="301"/>
      <c r="P1053" s="301"/>
    </row>
    <row r="1054" spans="1:16" x14ac:dyDescent="0.25">
      <c r="A1054" s="301"/>
      <c r="B1054" s="302"/>
      <c r="C1054" s="301"/>
      <c r="D1054" s="301"/>
      <c r="E1054" s="301"/>
      <c r="F1054" s="301"/>
      <c r="G1054" s="301"/>
      <c r="H1054" s="301"/>
      <c r="I1054" s="301"/>
      <c r="J1054" s="301"/>
      <c r="K1054" s="301"/>
      <c r="L1054" s="301"/>
      <c r="M1054" s="301"/>
      <c r="N1054" s="301"/>
      <c r="O1054" s="301"/>
      <c r="P1054" s="301"/>
    </row>
    <row r="1055" spans="1:16" x14ac:dyDescent="0.25">
      <c r="A1055" s="301"/>
      <c r="B1055" s="302"/>
      <c r="C1055" s="301"/>
      <c r="D1055" s="301"/>
      <c r="E1055" s="301"/>
      <c r="F1055" s="301"/>
      <c r="G1055" s="301"/>
      <c r="H1055" s="301"/>
      <c r="I1055" s="301"/>
      <c r="J1055" s="301"/>
      <c r="K1055" s="301"/>
      <c r="L1055" s="301"/>
      <c r="M1055" s="301"/>
      <c r="N1055" s="301"/>
      <c r="O1055" s="301"/>
      <c r="P1055" s="301"/>
    </row>
    <row r="1056" spans="1:16" x14ac:dyDescent="0.25">
      <c r="A1056" s="301"/>
      <c r="B1056" s="302"/>
      <c r="C1056" s="301"/>
      <c r="D1056" s="301"/>
      <c r="E1056" s="301"/>
      <c r="F1056" s="301"/>
      <c r="G1056" s="301"/>
      <c r="H1056" s="301"/>
      <c r="I1056" s="301"/>
      <c r="J1056" s="301"/>
      <c r="K1056" s="301"/>
      <c r="L1056" s="301"/>
      <c r="M1056" s="301"/>
      <c r="N1056" s="301"/>
      <c r="O1056" s="301"/>
      <c r="P1056" s="301"/>
    </row>
    <row r="1057" spans="1:16" x14ac:dyDescent="0.25">
      <c r="A1057" s="301"/>
      <c r="B1057" s="302"/>
      <c r="C1057" s="301"/>
      <c r="D1057" s="301"/>
      <c r="E1057" s="301"/>
      <c r="F1057" s="301"/>
      <c r="G1057" s="301"/>
      <c r="H1057" s="301"/>
      <c r="I1057" s="301"/>
      <c r="J1057" s="301"/>
      <c r="K1057" s="301"/>
      <c r="L1057" s="301"/>
      <c r="M1057" s="301"/>
      <c r="N1057" s="301"/>
      <c r="O1057" s="301"/>
      <c r="P1057" s="301"/>
    </row>
    <row r="1058" spans="1:16" x14ac:dyDescent="0.25">
      <c r="A1058" s="301"/>
      <c r="B1058" s="302"/>
      <c r="C1058" s="301"/>
      <c r="D1058" s="301"/>
      <c r="E1058" s="301"/>
      <c r="F1058" s="301"/>
      <c r="G1058" s="301"/>
      <c r="H1058" s="301"/>
      <c r="I1058" s="301"/>
      <c r="J1058" s="301"/>
      <c r="K1058" s="301"/>
      <c r="L1058" s="301"/>
      <c r="M1058" s="301"/>
      <c r="N1058" s="301"/>
      <c r="O1058" s="301"/>
      <c r="P1058" s="301"/>
    </row>
    <row r="1059" spans="1:16" x14ac:dyDescent="0.25">
      <c r="A1059" s="301"/>
      <c r="B1059" s="302"/>
      <c r="C1059" s="301"/>
      <c r="D1059" s="301"/>
      <c r="E1059" s="301"/>
      <c r="F1059" s="301"/>
      <c r="G1059" s="301"/>
      <c r="H1059" s="301"/>
      <c r="I1059" s="301"/>
      <c r="J1059" s="301"/>
      <c r="K1059" s="301"/>
      <c r="L1059" s="301"/>
      <c r="M1059" s="301"/>
      <c r="N1059" s="301"/>
      <c r="O1059" s="301"/>
      <c r="P1059" s="301"/>
    </row>
    <row r="1060" spans="1:16" x14ac:dyDescent="0.25">
      <c r="A1060" s="301"/>
      <c r="B1060" s="302"/>
      <c r="C1060" s="301"/>
      <c r="D1060" s="301"/>
      <c r="E1060" s="301"/>
      <c r="F1060" s="301"/>
      <c r="G1060" s="301"/>
      <c r="H1060" s="301"/>
      <c r="I1060" s="301"/>
      <c r="J1060" s="301"/>
      <c r="K1060" s="301"/>
      <c r="L1060" s="301"/>
      <c r="M1060" s="301"/>
      <c r="N1060" s="301"/>
      <c r="O1060" s="301"/>
      <c r="P1060" s="301"/>
    </row>
    <row r="1061" spans="1:16" x14ac:dyDescent="0.25">
      <c r="A1061" s="301"/>
      <c r="B1061" s="302"/>
      <c r="C1061" s="301"/>
      <c r="D1061" s="301"/>
      <c r="E1061" s="301"/>
      <c r="F1061" s="301"/>
      <c r="G1061" s="301"/>
      <c r="H1061" s="301"/>
      <c r="I1061" s="301"/>
      <c r="J1061" s="301"/>
      <c r="K1061" s="301"/>
      <c r="L1061" s="301"/>
      <c r="M1061" s="301"/>
      <c r="N1061" s="301"/>
      <c r="O1061" s="301"/>
      <c r="P1061" s="301"/>
    </row>
    <row r="1062" spans="1:16" x14ac:dyDescent="0.25">
      <c r="A1062" s="301"/>
      <c r="B1062" s="302"/>
      <c r="C1062" s="301"/>
      <c r="D1062" s="301"/>
      <c r="E1062" s="301"/>
      <c r="F1062" s="301"/>
      <c r="G1062" s="301"/>
      <c r="H1062" s="301"/>
      <c r="I1062" s="301"/>
      <c r="J1062" s="301"/>
      <c r="K1062" s="301"/>
      <c r="L1062" s="301"/>
      <c r="M1062" s="301"/>
      <c r="N1062" s="301"/>
      <c r="O1062" s="301"/>
      <c r="P1062" s="301"/>
    </row>
    <row r="1063" spans="1:16" x14ac:dyDescent="0.25">
      <c r="A1063" s="301"/>
      <c r="B1063" s="302"/>
      <c r="C1063" s="301"/>
      <c r="D1063" s="301"/>
      <c r="E1063" s="301"/>
      <c r="F1063" s="301"/>
      <c r="G1063" s="301"/>
      <c r="H1063" s="301"/>
      <c r="I1063" s="301"/>
      <c r="J1063" s="301"/>
      <c r="K1063" s="301"/>
      <c r="L1063" s="301"/>
      <c r="M1063" s="301"/>
      <c r="N1063" s="301"/>
      <c r="O1063" s="301"/>
      <c r="P1063" s="301"/>
    </row>
    <row r="1064" spans="1:16" x14ac:dyDescent="0.25">
      <c r="A1064" s="301"/>
      <c r="B1064" s="302"/>
      <c r="C1064" s="301"/>
      <c r="D1064" s="301"/>
      <c r="E1064" s="301"/>
      <c r="F1064" s="301"/>
      <c r="G1064" s="301"/>
      <c r="H1064" s="301"/>
      <c r="I1064" s="301"/>
      <c r="J1064" s="301"/>
      <c r="K1064" s="301"/>
      <c r="L1064" s="301"/>
      <c r="M1064" s="301"/>
      <c r="N1064" s="301"/>
      <c r="O1064" s="301"/>
      <c r="P1064" s="301"/>
    </row>
    <row r="1065" spans="1:16" x14ac:dyDescent="0.25">
      <c r="A1065" s="301"/>
      <c r="B1065" s="302"/>
      <c r="C1065" s="301"/>
      <c r="D1065" s="301"/>
      <c r="E1065" s="301"/>
      <c r="F1065" s="301"/>
      <c r="G1065" s="301"/>
      <c r="H1065" s="301"/>
      <c r="I1065" s="301"/>
      <c r="J1065" s="301"/>
      <c r="K1065" s="301"/>
      <c r="L1065" s="301"/>
      <c r="M1065" s="301"/>
      <c r="N1065" s="301"/>
      <c r="O1065" s="301"/>
      <c r="P1065" s="301"/>
    </row>
    <row r="1066" spans="1:16" x14ac:dyDescent="0.25">
      <c r="A1066" s="301"/>
      <c r="B1066" s="302"/>
      <c r="C1066" s="301"/>
      <c r="D1066" s="301"/>
      <c r="E1066" s="301"/>
      <c r="F1066" s="301"/>
      <c r="G1066" s="301"/>
      <c r="H1066" s="301"/>
      <c r="I1066" s="301"/>
      <c r="J1066" s="301"/>
      <c r="K1066" s="301"/>
      <c r="L1066" s="301"/>
      <c r="M1066" s="301"/>
      <c r="N1066" s="301"/>
      <c r="O1066" s="301"/>
      <c r="P1066" s="301"/>
    </row>
    <row r="1067" spans="1:16" x14ac:dyDescent="0.25">
      <c r="A1067" s="301"/>
      <c r="B1067" s="302"/>
      <c r="C1067" s="301"/>
      <c r="D1067" s="301"/>
      <c r="E1067" s="301"/>
      <c r="F1067" s="301"/>
      <c r="G1067" s="301"/>
      <c r="H1067" s="301"/>
      <c r="I1067" s="301"/>
      <c r="J1067" s="301"/>
      <c r="K1067" s="301"/>
      <c r="L1067" s="301"/>
      <c r="M1067" s="301"/>
      <c r="N1067" s="301"/>
      <c r="O1067" s="301"/>
      <c r="P1067" s="301"/>
    </row>
    <row r="1068" spans="1:16" x14ac:dyDescent="0.25">
      <c r="A1068" s="301"/>
      <c r="B1068" s="302"/>
      <c r="C1068" s="301"/>
      <c r="D1068" s="301"/>
      <c r="E1068" s="301"/>
      <c r="F1068" s="301"/>
      <c r="G1068" s="301"/>
      <c r="H1068" s="301"/>
      <c r="I1068" s="301"/>
      <c r="J1068" s="301"/>
      <c r="K1068" s="301"/>
      <c r="L1068" s="301"/>
      <c r="M1068" s="301"/>
      <c r="N1068" s="301"/>
      <c r="O1068" s="301"/>
      <c r="P1068" s="301"/>
    </row>
    <row r="1069" spans="1:16" x14ac:dyDescent="0.25">
      <c r="A1069" s="301"/>
      <c r="B1069" s="302"/>
      <c r="C1069" s="301"/>
      <c r="D1069" s="301"/>
      <c r="E1069" s="301"/>
      <c r="F1069" s="301"/>
      <c r="G1069" s="301"/>
      <c r="H1069" s="301"/>
      <c r="I1069" s="301"/>
      <c r="J1069" s="301"/>
      <c r="K1069" s="301"/>
      <c r="L1069" s="301"/>
      <c r="M1069" s="301"/>
      <c r="N1069" s="301"/>
      <c r="O1069" s="301"/>
      <c r="P1069" s="301"/>
    </row>
    <row r="1070" spans="1:16" x14ac:dyDescent="0.25">
      <c r="A1070" s="301"/>
      <c r="B1070" s="302"/>
      <c r="C1070" s="301"/>
      <c r="D1070" s="301"/>
      <c r="E1070" s="301"/>
      <c r="F1070" s="301"/>
      <c r="G1070" s="301"/>
      <c r="H1070" s="301"/>
      <c r="I1070" s="301"/>
      <c r="J1070" s="301"/>
      <c r="K1070" s="301"/>
      <c r="L1070" s="301"/>
      <c r="M1070" s="301"/>
      <c r="N1070" s="301"/>
      <c r="O1070" s="301"/>
      <c r="P1070" s="301"/>
    </row>
    <row r="1071" spans="1:16" x14ac:dyDescent="0.25">
      <c r="A1071" s="301"/>
      <c r="B1071" s="302"/>
      <c r="C1071" s="301"/>
      <c r="D1071" s="301"/>
      <c r="E1071" s="301"/>
      <c r="F1071" s="301"/>
      <c r="G1071" s="301"/>
      <c r="H1071" s="301"/>
      <c r="I1071" s="301"/>
      <c r="J1071" s="301"/>
      <c r="K1071" s="301"/>
      <c r="L1071" s="301"/>
      <c r="M1071" s="301"/>
      <c r="N1071" s="301"/>
      <c r="O1071" s="301"/>
      <c r="P1071" s="301"/>
    </row>
    <row r="1072" spans="1:16" x14ac:dyDescent="0.25">
      <c r="A1072" s="301"/>
      <c r="B1072" s="302"/>
      <c r="C1072" s="301"/>
      <c r="D1072" s="301"/>
      <c r="E1072" s="301"/>
      <c r="F1072" s="301"/>
      <c r="G1072" s="301"/>
      <c r="H1072" s="301"/>
      <c r="I1072" s="301"/>
      <c r="J1072" s="301"/>
      <c r="K1072" s="301"/>
      <c r="L1072" s="301"/>
      <c r="M1072" s="301"/>
      <c r="N1072" s="301"/>
      <c r="O1072" s="301"/>
      <c r="P1072" s="301"/>
    </row>
    <row r="1073" spans="1:16" x14ac:dyDescent="0.25">
      <c r="A1073" s="301"/>
      <c r="B1073" s="302"/>
      <c r="C1073" s="301"/>
      <c r="D1073" s="301"/>
      <c r="E1073" s="301"/>
      <c r="F1073" s="301"/>
      <c r="G1073" s="301"/>
      <c r="H1073" s="301"/>
      <c r="I1073" s="301"/>
      <c r="J1073" s="301"/>
      <c r="K1073" s="301"/>
      <c r="L1073" s="301"/>
      <c r="M1073" s="301"/>
      <c r="N1073" s="301"/>
      <c r="O1073" s="301"/>
      <c r="P1073" s="301"/>
    </row>
    <row r="1074" spans="1:16" x14ac:dyDescent="0.25">
      <c r="A1074" s="301"/>
      <c r="B1074" s="302"/>
      <c r="C1074" s="301"/>
      <c r="D1074" s="301"/>
      <c r="E1074" s="301"/>
      <c r="F1074" s="301"/>
      <c r="G1074" s="301"/>
      <c r="H1074" s="301"/>
      <c r="I1074" s="301"/>
      <c r="J1074" s="301"/>
      <c r="K1074" s="301"/>
      <c r="L1074" s="301"/>
      <c r="M1074" s="301"/>
      <c r="N1074" s="301"/>
      <c r="O1074" s="301"/>
      <c r="P1074" s="301"/>
    </row>
    <row r="1075" spans="1:16" x14ac:dyDescent="0.25">
      <c r="A1075" s="301"/>
      <c r="B1075" s="302"/>
      <c r="C1075" s="301"/>
      <c r="D1075" s="301"/>
      <c r="E1075" s="301"/>
      <c r="F1075" s="301"/>
      <c r="G1075" s="301"/>
      <c r="H1075" s="301"/>
      <c r="I1075" s="301"/>
      <c r="J1075" s="301"/>
      <c r="K1075" s="301"/>
      <c r="L1075" s="301"/>
      <c r="M1075" s="301"/>
      <c r="N1075" s="301"/>
      <c r="O1075" s="301"/>
      <c r="P1075" s="301"/>
    </row>
    <row r="1076" spans="1:16" x14ac:dyDescent="0.25">
      <c r="A1076" s="301"/>
      <c r="B1076" s="302"/>
      <c r="C1076" s="301"/>
      <c r="D1076" s="301"/>
      <c r="E1076" s="301"/>
      <c r="F1076" s="301"/>
      <c r="G1076" s="301"/>
      <c r="H1076" s="301"/>
      <c r="I1076" s="301"/>
      <c r="J1076" s="301"/>
      <c r="K1076" s="301"/>
      <c r="L1076" s="301"/>
      <c r="M1076" s="301"/>
      <c r="N1076" s="301"/>
      <c r="O1076" s="301"/>
      <c r="P1076" s="301"/>
    </row>
    <row r="1077" spans="1:16" x14ac:dyDescent="0.25">
      <c r="A1077" s="301"/>
      <c r="B1077" s="302"/>
      <c r="C1077" s="301"/>
      <c r="D1077" s="301"/>
      <c r="E1077" s="301"/>
      <c r="F1077" s="301"/>
      <c r="G1077" s="301"/>
      <c r="H1077" s="301"/>
      <c r="I1077" s="301"/>
      <c r="J1077" s="301"/>
      <c r="K1077" s="301"/>
      <c r="L1077" s="301"/>
      <c r="M1077" s="301"/>
      <c r="N1077" s="301"/>
      <c r="O1077" s="301"/>
      <c r="P1077" s="301"/>
    </row>
    <row r="1078" spans="1:16" x14ac:dyDescent="0.25">
      <c r="A1078" s="301"/>
      <c r="B1078" s="302"/>
      <c r="C1078" s="301"/>
      <c r="D1078" s="301"/>
      <c r="E1078" s="301"/>
      <c r="F1078" s="301"/>
      <c r="G1078" s="301"/>
      <c r="H1078" s="301"/>
      <c r="I1078" s="301"/>
      <c r="J1078" s="301"/>
      <c r="K1078" s="301"/>
      <c r="L1078" s="301"/>
      <c r="M1078" s="301"/>
      <c r="N1078" s="301"/>
      <c r="O1078" s="301"/>
      <c r="P1078" s="301"/>
    </row>
    <row r="1079" spans="1:16" x14ac:dyDescent="0.25">
      <c r="A1079" s="301"/>
      <c r="B1079" s="302"/>
      <c r="C1079" s="301"/>
      <c r="D1079" s="301"/>
      <c r="E1079" s="301"/>
      <c r="F1079" s="301"/>
      <c r="G1079" s="301"/>
      <c r="H1079" s="301"/>
      <c r="I1079" s="301"/>
      <c r="J1079" s="301"/>
      <c r="K1079" s="301"/>
      <c r="L1079" s="301"/>
      <c r="M1079" s="301"/>
      <c r="N1079" s="301"/>
      <c r="O1079" s="301"/>
      <c r="P1079" s="301"/>
    </row>
    <row r="1080" spans="1:16" x14ac:dyDescent="0.25">
      <c r="A1080" s="301"/>
      <c r="B1080" s="302"/>
      <c r="C1080" s="301"/>
      <c r="D1080" s="301"/>
      <c r="E1080" s="301"/>
      <c r="F1080" s="301"/>
      <c r="G1080" s="301"/>
      <c r="H1080" s="301"/>
      <c r="I1080" s="301"/>
      <c r="J1080" s="301"/>
      <c r="K1080" s="301"/>
      <c r="L1080" s="301"/>
      <c r="M1080" s="301"/>
      <c r="N1080" s="301"/>
      <c r="O1080" s="301"/>
      <c r="P1080" s="301"/>
    </row>
    <row r="1081" spans="1:16" x14ac:dyDescent="0.25">
      <c r="A1081" s="301"/>
      <c r="B1081" s="302"/>
      <c r="C1081" s="301"/>
      <c r="D1081" s="301"/>
      <c r="E1081" s="301"/>
      <c r="F1081" s="301"/>
      <c r="G1081" s="301"/>
      <c r="H1081" s="301"/>
      <c r="I1081" s="301"/>
      <c r="J1081" s="301"/>
      <c r="K1081" s="301"/>
      <c r="L1081" s="301"/>
      <c r="M1081" s="301"/>
      <c r="N1081" s="301"/>
      <c r="O1081" s="301"/>
      <c r="P1081" s="301"/>
    </row>
    <row r="1082" spans="1:16" x14ac:dyDescent="0.25">
      <c r="A1082" s="301"/>
      <c r="B1082" s="302"/>
      <c r="C1082" s="301"/>
      <c r="D1082" s="301"/>
      <c r="E1082" s="301"/>
      <c r="F1082" s="301"/>
      <c r="G1082" s="301"/>
      <c r="H1082" s="301"/>
      <c r="I1082" s="301"/>
      <c r="J1082" s="301"/>
      <c r="K1082" s="301"/>
      <c r="L1082" s="301"/>
      <c r="M1082" s="301"/>
      <c r="N1082" s="301"/>
      <c r="O1082" s="301"/>
      <c r="P1082" s="301"/>
    </row>
    <row r="1083" spans="1:16" x14ac:dyDescent="0.25">
      <c r="A1083" s="301"/>
      <c r="B1083" s="302"/>
      <c r="C1083" s="301"/>
      <c r="D1083" s="301"/>
      <c r="E1083" s="301"/>
      <c r="F1083" s="301"/>
      <c r="G1083" s="301"/>
      <c r="H1083" s="301"/>
      <c r="I1083" s="301"/>
      <c r="J1083" s="301"/>
      <c r="K1083" s="301"/>
      <c r="L1083" s="301"/>
      <c r="M1083" s="301"/>
      <c r="N1083" s="301"/>
      <c r="O1083" s="301"/>
      <c r="P1083" s="301"/>
    </row>
    <row r="1084" spans="1:16" x14ac:dyDescent="0.25">
      <c r="A1084" s="301"/>
      <c r="B1084" s="302"/>
      <c r="C1084" s="301"/>
      <c r="D1084" s="301"/>
      <c r="E1084" s="301"/>
      <c r="F1084" s="301"/>
      <c r="G1084" s="301"/>
      <c r="H1084" s="301"/>
      <c r="I1084" s="301"/>
      <c r="J1084" s="301"/>
      <c r="K1084" s="301"/>
      <c r="L1084" s="301"/>
      <c r="M1084" s="301"/>
      <c r="N1084" s="301"/>
      <c r="O1084" s="301"/>
      <c r="P1084" s="301"/>
    </row>
    <row r="1085" spans="1:16" x14ac:dyDescent="0.25">
      <c r="A1085" s="301"/>
      <c r="B1085" s="302"/>
      <c r="C1085" s="301"/>
      <c r="D1085" s="301"/>
      <c r="E1085" s="301"/>
      <c r="F1085" s="301"/>
      <c r="G1085" s="301"/>
      <c r="H1085" s="301"/>
      <c r="I1085" s="301"/>
      <c r="J1085" s="301"/>
      <c r="K1085" s="301"/>
      <c r="L1085" s="301"/>
      <c r="M1085" s="301"/>
      <c r="N1085" s="301"/>
      <c r="O1085" s="301"/>
      <c r="P1085" s="301"/>
    </row>
    <row r="1086" spans="1:16" x14ac:dyDescent="0.25">
      <c r="A1086" s="301"/>
      <c r="B1086" s="302"/>
      <c r="C1086" s="301"/>
      <c r="D1086" s="301"/>
      <c r="E1086" s="301"/>
      <c r="F1086" s="301"/>
      <c r="G1086" s="301"/>
      <c r="H1086" s="301"/>
      <c r="I1086" s="301"/>
      <c r="J1086" s="301"/>
      <c r="K1086" s="301"/>
      <c r="L1086" s="301"/>
      <c r="M1086" s="301"/>
      <c r="N1086" s="301"/>
      <c r="O1086" s="301"/>
      <c r="P1086" s="301"/>
    </row>
    <row r="1087" spans="1:16" x14ac:dyDescent="0.25">
      <c r="A1087" s="301"/>
      <c r="B1087" s="302"/>
      <c r="C1087" s="301"/>
      <c r="D1087" s="301"/>
      <c r="E1087" s="301"/>
      <c r="F1087" s="301"/>
      <c r="G1087" s="301"/>
      <c r="H1087" s="301"/>
      <c r="I1087" s="301"/>
      <c r="J1087" s="301"/>
      <c r="K1087" s="301"/>
      <c r="L1087" s="301"/>
      <c r="M1087" s="301"/>
      <c r="N1087" s="301"/>
      <c r="O1087" s="301"/>
      <c r="P1087" s="301"/>
    </row>
    <row r="1088" spans="1:16" x14ac:dyDescent="0.25">
      <c r="A1088" s="301"/>
      <c r="B1088" s="302"/>
      <c r="C1088" s="301"/>
      <c r="D1088" s="301"/>
      <c r="E1088" s="301"/>
      <c r="F1088" s="301"/>
      <c r="G1088" s="301"/>
      <c r="H1088" s="301"/>
      <c r="I1088" s="301"/>
      <c r="J1088" s="301"/>
      <c r="K1088" s="301"/>
      <c r="L1088" s="301"/>
      <c r="M1088" s="301"/>
      <c r="N1088" s="301"/>
      <c r="O1088" s="301"/>
      <c r="P1088" s="301"/>
    </row>
    <row r="1089" spans="1:16" x14ac:dyDescent="0.25">
      <c r="A1089" s="301"/>
      <c r="B1089" s="302"/>
      <c r="C1089" s="301"/>
      <c r="D1089" s="301"/>
      <c r="E1089" s="301"/>
      <c r="F1089" s="301"/>
      <c r="G1089" s="301"/>
      <c r="H1089" s="301"/>
      <c r="I1089" s="301"/>
      <c r="J1089" s="301"/>
      <c r="K1089" s="301"/>
      <c r="L1089" s="301"/>
      <c r="M1089" s="301"/>
      <c r="N1089" s="301"/>
      <c r="O1089" s="301"/>
      <c r="P1089" s="301"/>
    </row>
    <row r="1090" spans="1:16" x14ac:dyDescent="0.25">
      <c r="A1090" s="301"/>
      <c r="B1090" s="302"/>
      <c r="C1090" s="301"/>
      <c r="D1090" s="301"/>
      <c r="E1090" s="301"/>
      <c r="F1090" s="301"/>
      <c r="G1090" s="301"/>
      <c r="H1090" s="301"/>
      <c r="I1090" s="301"/>
      <c r="J1090" s="301"/>
      <c r="K1090" s="301"/>
      <c r="L1090" s="301"/>
      <c r="M1090" s="301"/>
      <c r="N1090" s="301"/>
      <c r="O1090" s="301"/>
      <c r="P1090" s="301"/>
    </row>
    <row r="1091" spans="1:16" x14ac:dyDescent="0.25">
      <c r="A1091" s="301"/>
      <c r="B1091" s="302"/>
      <c r="C1091" s="301"/>
      <c r="D1091" s="301"/>
      <c r="E1091" s="301"/>
      <c r="F1091" s="301"/>
      <c r="G1091" s="301"/>
      <c r="H1091" s="301"/>
      <c r="I1091" s="301"/>
      <c r="J1091" s="301"/>
      <c r="K1091" s="301"/>
      <c r="L1091" s="301"/>
      <c r="M1091" s="301"/>
      <c r="N1091" s="301"/>
      <c r="O1091" s="301"/>
      <c r="P1091" s="301"/>
    </row>
    <row r="1092" spans="1:16" x14ac:dyDescent="0.25">
      <c r="A1092" s="301"/>
      <c r="B1092" s="302"/>
      <c r="C1092" s="301"/>
      <c r="D1092" s="301"/>
      <c r="E1092" s="301"/>
      <c r="F1092" s="301"/>
      <c r="G1092" s="301"/>
      <c r="H1092" s="301"/>
      <c r="I1092" s="301"/>
      <c r="J1092" s="301"/>
      <c r="K1092" s="301"/>
      <c r="L1092" s="301"/>
      <c r="M1092" s="301"/>
      <c r="N1092" s="301"/>
      <c r="O1092" s="301"/>
      <c r="P1092" s="301"/>
    </row>
    <row r="1093" spans="1:16" x14ac:dyDescent="0.25">
      <c r="A1093" s="301"/>
      <c r="B1093" s="302"/>
      <c r="C1093" s="301"/>
      <c r="D1093" s="301"/>
      <c r="E1093" s="301"/>
      <c r="F1093" s="301"/>
      <c r="G1093" s="301"/>
      <c r="H1093" s="301"/>
      <c r="I1093" s="301"/>
      <c r="J1093" s="301"/>
      <c r="K1093" s="301"/>
      <c r="L1093" s="301"/>
      <c r="M1093" s="301"/>
      <c r="N1093" s="301"/>
      <c r="O1093" s="301"/>
      <c r="P1093" s="301"/>
    </row>
    <row r="1094" spans="1:16" x14ac:dyDescent="0.25">
      <c r="A1094" s="301"/>
      <c r="B1094" s="302"/>
      <c r="C1094" s="301"/>
      <c r="D1094" s="301"/>
      <c r="E1094" s="301"/>
      <c r="F1094" s="301"/>
      <c r="G1094" s="301"/>
      <c r="H1094" s="301"/>
      <c r="I1094" s="301"/>
      <c r="J1094" s="301"/>
      <c r="K1094" s="301"/>
      <c r="L1094" s="301"/>
      <c r="M1094" s="301"/>
      <c r="N1094" s="301"/>
      <c r="O1094" s="301"/>
      <c r="P1094" s="301"/>
    </row>
    <row r="1095" spans="1:16" x14ac:dyDescent="0.25">
      <c r="A1095" s="301"/>
      <c r="B1095" s="302"/>
      <c r="C1095" s="301"/>
      <c r="D1095" s="301"/>
      <c r="E1095" s="301"/>
      <c r="F1095" s="301"/>
      <c r="G1095" s="301"/>
      <c r="H1095" s="301"/>
      <c r="I1095" s="301"/>
      <c r="J1095" s="301"/>
      <c r="K1095" s="301"/>
      <c r="L1095" s="301"/>
      <c r="M1095" s="301"/>
      <c r="N1095" s="301"/>
      <c r="O1095" s="301"/>
      <c r="P1095" s="301"/>
    </row>
    <row r="1096" spans="1:16" x14ac:dyDescent="0.25">
      <c r="A1096" s="301"/>
      <c r="B1096" s="302"/>
      <c r="C1096" s="301"/>
      <c r="D1096" s="301"/>
      <c r="E1096" s="301"/>
      <c r="F1096" s="301"/>
      <c r="G1096" s="301"/>
      <c r="H1096" s="301"/>
      <c r="I1096" s="301"/>
      <c r="J1096" s="301"/>
      <c r="K1096" s="301"/>
      <c r="L1096" s="301"/>
      <c r="M1096" s="301"/>
      <c r="N1096" s="301"/>
      <c r="O1096" s="301"/>
      <c r="P1096" s="301"/>
    </row>
    <row r="1097" spans="1:16" x14ac:dyDescent="0.25">
      <c r="A1097" s="301"/>
      <c r="B1097" s="302"/>
      <c r="C1097" s="301"/>
      <c r="D1097" s="301"/>
      <c r="E1097" s="301"/>
      <c r="F1097" s="301"/>
      <c r="G1097" s="301"/>
      <c r="H1097" s="301"/>
      <c r="I1097" s="301"/>
      <c r="J1097" s="301"/>
      <c r="K1097" s="301"/>
      <c r="L1097" s="301"/>
      <c r="M1097" s="301"/>
      <c r="N1097" s="301"/>
      <c r="O1097" s="301"/>
      <c r="P1097" s="301"/>
    </row>
    <row r="1098" spans="1:16" x14ac:dyDescent="0.25">
      <c r="A1098" s="301"/>
      <c r="B1098" s="302"/>
      <c r="C1098" s="301"/>
      <c r="D1098" s="301"/>
      <c r="E1098" s="301"/>
      <c r="F1098" s="301"/>
      <c r="G1098" s="301"/>
      <c r="H1098" s="301"/>
      <c r="I1098" s="301"/>
      <c r="J1098" s="301"/>
      <c r="K1098" s="301"/>
      <c r="L1098" s="301"/>
      <c r="M1098" s="301"/>
      <c r="N1098" s="301"/>
      <c r="O1098" s="301"/>
      <c r="P1098" s="301"/>
    </row>
    <row r="1099" spans="1:16" x14ac:dyDescent="0.25">
      <c r="A1099" s="301"/>
      <c r="B1099" s="302"/>
      <c r="C1099" s="301"/>
      <c r="D1099" s="301"/>
      <c r="E1099" s="301"/>
      <c r="F1099" s="301"/>
      <c r="G1099" s="301"/>
      <c r="H1099" s="301"/>
      <c r="I1099" s="301"/>
      <c r="J1099" s="301"/>
      <c r="K1099" s="301"/>
      <c r="L1099" s="301"/>
      <c r="M1099" s="301"/>
      <c r="N1099" s="301"/>
      <c r="O1099" s="301"/>
      <c r="P1099" s="301"/>
    </row>
    <row r="1100" spans="1:16" x14ac:dyDescent="0.25">
      <c r="A1100" s="301"/>
      <c r="B1100" s="302"/>
      <c r="C1100" s="301"/>
      <c r="D1100" s="301"/>
      <c r="E1100" s="301"/>
      <c r="F1100" s="301"/>
      <c r="G1100" s="301"/>
      <c r="H1100" s="301"/>
      <c r="I1100" s="301"/>
      <c r="J1100" s="301"/>
      <c r="K1100" s="301"/>
      <c r="L1100" s="301"/>
      <c r="M1100" s="301"/>
      <c r="N1100" s="301"/>
      <c r="O1100" s="301"/>
      <c r="P1100" s="301"/>
    </row>
    <row r="1101" spans="1:16" x14ac:dyDescent="0.25">
      <c r="A1101" s="301"/>
      <c r="B1101" s="302"/>
      <c r="C1101" s="301"/>
      <c r="D1101" s="301"/>
      <c r="E1101" s="301"/>
      <c r="F1101" s="301"/>
      <c r="G1101" s="301"/>
      <c r="H1101" s="301"/>
      <c r="I1101" s="301"/>
      <c r="J1101" s="301"/>
      <c r="K1101" s="301"/>
      <c r="L1101" s="301"/>
      <c r="M1101" s="301"/>
      <c r="N1101" s="301"/>
      <c r="O1101" s="301"/>
      <c r="P1101" s="301"/>
    </row>
    <row r="1102" spans="1:16" x14ac:dyDescent="0.25">
      <c r="A1102" s="301"/>
      <c r="B1102" s="302"/>
      <c r="C1102" s="301"/>
      <c r="D1102" s="301"/>
      <c r="E1102" s="301"/>
      <c r="F1102" s="301"/>
      <c r="G1102" s="301"/>
      <c r="H1102" s="301"/>
      <c r="I1102" s="301"/>
      <c r="J1102" s="301"/>
      <c r="K1102" s="301"/>
      <c r="L1102" s="301"/>
      <c r="M1102" s="301"/>
      <c r="N1102" s="301"/>
      <c r="O1102" s="301"/>
      <c r="P1102" s="301"/>
    </row>
    <row r="1103" spans="1:16" x14ac:dyDescent="0.25">
      <c r="A1103" s="301"/>
      <c r="B1103" s="302"/>
      <c r="C1103" s="301"/>
      <c r="D1103" s="301"/>
      <c r="E1103" s="301"/>
      <c r="F1103" s="301"/>
      <c r="G1103" s="301"/>
      <c r="H1103" s="301"/>
      <c r="I1103" s="301"/>
      <c r="J1103" s="301"/>
      <c r="K1103" s="301"/>
      <c r="L1103" s="301"/>
      <c r="M1103" s="301"/>
      <c r="N1103" s="301"/>
      <c r="O1103" s="301"/>
      <c r="P1103" s="301"/>
    </row>
    <row r="1104" spans="1:16" x14ac:dyDescent="0.25">
      <c r="A1104" s="301"/>
      <c r="B1104" s="302"/>
      <c r="C1104" s="301"/>
      <c r="D1104" s="301"/>
      <c r="E1104" s="301"/>
      <c r="F1104" s="301"/>
      <c r="G1104" s="301"/>
      <c r="H1104" s="301"/>
      <c r="I1104" s="301"/>
      <c r="J1104" s="301"/>
      <c r="K1104" s="301"/>
      <c r="L1104" s="301"/>
      <c r="M1104" s="301"/>
      <c r="N1104" s="301"/>
      <c r="O1104" s="301"/>
      <c r="P1104" s="301"/>
    </row>
    <row r="1105" spans="1:16" x14ac:dyDescent="0.25">
      <c r="A1105" s="301"/>
      <c r="B1105" s="302"/>
      <c r="C1105" s="301"/>
      <c r="D1105" s="301"/>
      <c r="E1105" s="301"/>
      <c r="F1105" s="301"/>
      <c r="G1105" s="301"/>
      <c r="H1105" s="301"/>
      <c r="I1105" s="301"/>
      <c r="J1105" s="301"/>
      <c r="K1105" s="301"/>
      <c r="L1105" s="301"/>
      <c r="M1105" s="301"/>
      <c r="N1105" s="301"/>
      <c r="O1105" s="301"/>
      <c r="P1105" s="301"/>
    </row>
    <row r="1106" spans="1:16" x14ac:dyDescent="0.25">
      <c r="A1106" s="301"/>
      <c r="B1106" s="302"/>
      <c r="C1106" s="301"/>
      <c r="D1106" s="301"/>
      <c r="E1106" s="301"/>
      <c r="F1106" s="301"/>
      <c r="G1106" s="301"/>
      <c r="H1106" s="301"/>
      <c r="I1106" s="301"/>
      <c r="J1106" s="301"/>
      <c r="K1106" s="301"/>
      <c r="L1106" s="301"/>
      <c r="M1106" s="301"/>
      <c r="N1106" s="301"/>
      <c r="O1106" s="301"/>
      <c r="P1106" s="301"/>
    </row>
    <row r="1107" spans="1:16" x14ac:dyDescent="0.25">
      <c r="A1107" s="301"/>
      <c r="B1107" s="302"/>
      <c r="C1107" s="301"/>
      <c r="D1107" s="301"/>
      <c r="E1107" s="301"/>
      <c r="F1107" s="301"/>
      <c r="G1107" s="301"/>
      <c r="H1107" s="301"/>
      <c r="I1107" s="301"/>
      <c r="J1107" s="301"/>
      <c r="K1107" s="301"/>
      <c r="L1107" s="301"/>
      <c r="M1107" s="301"/>
      <c r="N1107" s="301"/>
      <c r="O1107" s="301"/>
      <c r="P1107" s="301"/>
    </row>
    <row r="1108" spans="1:16" x14ac:dyDescent="0.25">
      <c r="A1108" s="301"/>
      <c r="B1108" s="302"/>
      <c r="C1108" s="301"/>
      <c r="D1108" s="301"/>
      <c r="E1108" s="301"/>
      <c r="F1108" s="301"/>
      <c r="G1108" s="301"/>
      <c r="H1108" s="301"/>
      <c r="I1108" s="301"/>
      <c r="J1108" s="301"/>
      <c r="K1108" s="301"/>
      <c r="L1108" s="301"/>
      <c r="M1108" s="301"/>
      <c r="N1108" s="301"/>
      <c r="O1108" s="301"/>
      <c r="P1108" s="301"/>
    </row>
    <row r="1109" spans="1:16" x14ac:dyDescent="0.25">
      <c r="A1109" s="301"/>
      <c r="B1109" s="302"/>
      <c r="C1109" s="301"/>
      <c r="D1109" s="301"/>
      <c r="E1109" s="301"/>
      <c r="F1109" s="301"/>
      <c r="G1109" s="301"/>
      <c r="H1109" s="301"/>
      <c r="I1109" s="301"/>
      <c r="J1109" s="301"/>
      <c r="K1109" s="301"/>
      <c r="L1109" s="301"/>
      <c r="M1109" s="301"/>
      <c r="N1109" s="301"/>
      <c r="O1109" s="301"/>
      <c r="P1109" s="301"/>
    </row>
    <row r="1110" spans="1:16" x14ac:dyDescent="0.25">
      <c r="A1110" s="301"/>
      <c r="B1110" s="302"/>
      <c r="C1110" s="301"/>
      <c r="D1110" s="301"/>
      <c r="E1110" s="301"/>
      <c r="F1110" s="301"/>
      <c r="G1110" s="301"/>
      <c r="H1110" s="301"/>
      <c r="I1110" s="301"/>
      <c r="J1110" s="301"/>
      <c r="K1110" s="301"/>
      <c r="L1110" s="301"/>
      <c r="M1110" s="301"/>
      <c r="N1110" s="301"/>
      <c r="O1110" s="301"/>
      <c r="P1110" s="301"/>
    </row>
    <row r="1111" spans="1:16" x14ac:dyDescent="0.25">
      <c r="A1111" s="301"/>
      <c r="B1111" s="302"/>
      <c r="C1111" s="301"/>
      <c r="D1111" s="301"/>
      <c r="E1111" s="301"/>
      <c r="F1111" s="301"/>
      <c r="G1111" s="301"/>
      <c r="H1111" s="301"/>
      <c r="I1111" s="301"/>
      <c r="J1111" s="301"/>
      <c r="K1111" s="301"/>
      <c r="L1111" s="301"/>
      <c r="M1111" s="301"/>
      <c r="N1111" s="301"/>
      <c r="O1111" s="301"/>
      <c r="P1111" s="301"/>
    </row>
    <row r="1112" spans="1:16" x14ac:dyDescent="0.25">
      <c r="A1112" s="301"/>
      <c r="B1112" s="302"/>
      <c r="C1112" s="301"/>
      <c r="D1112" s="301"/>
      <c r="E1112" s="301"/>
      <c r="F1112" s="301"/>
      <c r="G1112" s="301"/>
      <c r="H1112" s="301"/>
      <c r="I1112" s="301"/>
      <c r="J1112" s="301"/>
      <c r="K1112" s="301"/>
      <c r="L1112" s="301"/>
      <c r="M1112" s="301"/>
      <c r="N1112" s="301"/>
      <c r="O1112" s="301"/>
      <c r="P1112" s="301"/>
    </row>
    <row r="1113" spans="1:16" x14ac:dyDescent="0.25">
      <c r="A1113" s="301"/>
      <c r="B1113" s="302"/>
      <c r="C1113" s="301"/>
      <c r="D1113" s="301"/>
      <c r="E1113" s="301"/>
      <c r="F1113" s="301"/>
      <c r="G1113" s="301"/>
      <c r="H1113" s="301"/>
      <c r="I1113" s="301"/>
      <c r="J1113" s="301"/>
      <c r="K1113" s="301"/>
      <c r="L1113" s="301"/>
      <c r="M1113" s="301"/>
      <c r="N1113" s="301"/>
      <c r="O1113" s="301"/>
      <c r="P1113" s="301"/>
    </row>
    <row r="1114" spans="1:16" x14ac:dyDescent="0.25">
      <c r="A1114" s="301"/>
      <c r="B1114" s="302"/>
      <c r="C1114" s="301"/>
      <c r="D1114" s="301"/>
      <c r="E1114" s="301"/>
      <c r="F1114" s="301"/>
      <c r="G1114" s="301"/>
      <c r="H1114" s="301"/>
      <c r="I1114" s="301"/>
      <c r="J1114" s="301"/>
      <c r="K1114" s="301"/>
      <c r="L1114" s="301"/>
      <c r="M1114" s="301"/>
      <c r="N1114" s="301"/>
      <c r="O1114" s="301"/>
      <c r="P1114" s="301"/>
    </row>
    <row r="1115" spans="1:16" x14ac:dyDescent="0.25">
      <c r="A1115" s="301"/>
      <c r="B1115" s="302"/>
      <c r="C1115" s="301"/>
      <c r="D1115" s="301"/>
      <c r="E1115" s="301"/>
      <c r="F1115" s="301"/>
      <c r="G1115" s="301"/>
      <c r="H1115" s="301"/>
      <c r="I1115" s="301"/>
      <c r="J1115" s="301"/>
      <c r="K1115" s="301"/>
      <c r="L1115" s="301"/>
      <c r="M1115" s="301"/>
      <c r="N1115" s="301"/>
      <c r="O1115" s="301"/>
      <c r="P1115" s="301"/>
    </row>
    <row r="1116" spans="1:16" x14ac:dyDescent="0.25">
      <c r="A1116" s="301"/>
      <c r="B1116" s="302"/>
      <c r="C1116" s="301"/>
      <c r="D1116" s="301"/>
      <c r="E1116" s="301"/>
      <c r="F1116" s="301"/>
      <c r="G1116" s="301"/>
      <c r="H1116" s="301"/>
      <c r="I1116" s="301"/>
      <c r="J1116" s="301"/>
      <c r="K1116" s="301"/>
      <c r="L1116" s="301"/>
      <c r="M1116" s="301"/>
      <c r="N1116" s="301"/>
      <c r="O1116" s="301"/>
      <c r="P1116" s="301"/>
    </row>
    <row r="1117" spans="1:16" x14ac:dyDescent="0.25">
      <c r="A1117" s="301"/>
      <c r="B1117" s="302"/>
      <c r="C1117" s="301"/>
      <c r="D1117" s="301"/>
      <c r="E1117" s="301"/>
      <c r="F1117" s="301"/>
      <c r="G1117" s="301"/>
      <c r="H1117" s="301"/>
      <c r="I1117" s="301"/>
      <c r="J1117" s="301"/>
      <c r="K1117" s="301"/>
      <c r="L1117" s="301"/>
      <c r="M1117" s="301"/>
      <c r="N1117" s="301"/>
      <c r="O1117" s="301"/>
      <c r="P1117" s="301"/>
    </row>
    <row r="1118" spans="1:16" x14ac:dyDescent="0.25">
      <c r="A1118" s="301"/>
      <c r="B1118" s="302"/>
      <c r="C1118" s="301"/>
      <c r="D1118" s="301"/>
      <c r="E1118" s="301"/>
      <c r="F1118" s="301"/>
      <c r="G1118" s="301"/>
      <c r="H1118" s="301"/>
      <c r="I1118" s="301"/>
      <c r="J1118" s="301"/>
      <c r="K1118" s="301"/>
      <c r="L1118" s="301"/>
      <c r="M1118" s="301"/>
      <c r="N1118" s="301"/>
      <c r="O1118" s="301"/>
      <c r="P1118" s="301"/>
    </row>
    <row r="1119" spans="1:16" x14ac:dyDescent="0.25">
      <c r="A1119" s="301"/>
      <c r="B1119" s="302"/>
      <c r="C1119" s="301"/>
      <c r="D1119" s="301"/>
      <c r="E1119" s="301"/>
      <c r="F1119" s="301"/>
      <c r="G1119" s="301"/>
      <c r="H1119" s="301"/>
      <c r="I1119" s="301"/>
      <c r="J1119" s="301"/>
      <c r="K1119" s="301"/>
      <c r="L1119" s="301"/>
      <c r="M1119" s="301"/>
      <c r="N1119" s="301"/>
      <c r="O1119" s="301"/>
      <c r="P1119" s="301"/>
    </row>
    <row r="1120" spans="1:16" x14ac:dyDescent="0.25">
      <c r="A1120" s="301"/>
      <c r="B1120" s="302"/>
      <c r="C1120" s="301"/>
      <c r="D1120" s="301"/>
      <c r="E1120" s="301"/>
      <c r="F1120" s="301"/>
      <c r="G1120" s="301"/>
      <c r="H1120" s="301"/>
      <c r="I1120" s="301"/>
      <c r="J1120" s="301"/>
      <c r="K1120" s="301"/>
      <c r="L1120" s="301"/>
      <c r="M1120" s="301"/>
      <c r="N1120" s="301"/>
      <c r="O1120" s="301"/>
      <c r="P1120" s="301"/>
    </row>
    <row r="1121" spans="1:16" x14ac:dyDescent="0.25">
      <c r="A1121" s="301"/>
      <c r="B1121" s="302"/>
      <c r="C1121" s="301"/>
      <c r="D1121" s="301"/>
      <c r="E1121" s="301"/>
      <c r="F1121" s="301"/>
      <c r="G1121" s="301"/>
      <c r="H1121" s="301"/>
      <c r="I1121" s="301"/>
      <c r="J1121" s="301"/>
      <c r="K1121" s="301"/>
      <c r="L1121" s="301"/>
      <c r="M1121" s="301"/>
      <c r="N1121" s="301"/>
      <c r="O1121" s="301"/>
      <c r="P1121" s="301"/>
    </row>
    <row r="1122" spans="1:16" x14ac:dyDescent="0.25">
      <c r="A1122" s="301"/>
      <c r="B1122" s="302"/>
      <c r="C1122" s="301"/>
      <c r="D1122" s="301"/>
      <c r="E1122" s="301"/>
      <c r="F1122" s="301"/>
      <c r="G1122" s="301"/>
      <c r="H1122" s="301"/>
      <c r="I1122" s="301"/>
      <c r="J1122" s="301"/>
      <c r="K1122" s="301"/>
      <c r="L1122" s="301"/>
      <c r="M1122" s="301"/>
      <c r="N1122" s="301"/>
      <c r="O1122" s="301"/>
      <c r="P1122" s="301"/>
    </row>
    <row r="1123" spans="1:16" x14ac:dyDescent="0.25">
      <c r="A1123" s="301"/>
      <c r="B1123" s="302"/>
      <c r="C1123" s="301"/>
      <c r="D1123" s="301"/>
      <c r="E1123" s="301"/>
      <c r="F1123" s="301"/>
      <c r="G1123" s="301"/>
      <c r="H1123" s="301"/>
      <c r="I1123" s="301"/>
      <c r="J1123" s="301"/>
      <c r="K1123" s="301"/>
      <c r="L1123" s="301"/>
      <c r="M1123" s="301"/>
      <c r="N1123" s="301"/>
      <c r="O1123" s="301"/>
      <c r="P1123" s="301"/>
    </row>
    <row r="1124" spans="1:16" x14ac:dyDescent="0.25">
      <c r="A1124" s="301"/>
      <c r="B1124" s="302"/>
      <c r="C1124" s="301"/>
      <c r="D1124" s="301"/>
      <c r="E1124" s="301"/>
      <c r="F1124" s="301"/>
      <c r="G1124" s="301"/>
      <c r="H1124" s="301"/>
      <c r="I1124" s="301"/>
      <c r="J1124" s="301"/>
      <c r="K1124" s="301"/>
      <c r="L1124" s="301"/>
      <c r="M1124" s="301"/>
      <c r="N1124" s="301"/>
      <c r="O1124" s="301"/>
      <c r="P1124" s="301"/>
    </row>
    <row r="1125" spans="1:16" x14ac:dyDescent="0.25">
      <c r="A1125" s="301"/>
      <c r="B1125" s="302"/>
      <c r="C1125" s="301"/>
      <c r="D1125" s="301"/>
      <c r="E1125" s="301"/>
      <c r="F1125" s="301"/>
      <c r="G1125" s="301"/>
      <c r="H1125" s="301"/>
      <c r="I1125" s="301"/>
      <c r="J1125" s="301"/>
      <c r="K1125" s="301"/>
      <c r="L1125" s="301"/>
      <c r="M1125" s="301"/>
      <c r="N1125" s="301"/>
      <c r="O1125" s="301"/>
      <c r="P1125" s="301"/>
    </row>
    <row r="1126" spans="1:16" x14ac:dyDescent="0.25">
      <c r="A1126" s="301"/>
      <c r="B1126" s="302"/>
      <c r="C1126" s="301"/>
      <c r="D1126" s="301"/>
      <c r="E1126" s="301"/>
      <c r="F1126" s="301"/>
      <c r="G1126" s="301"/>
      <c r="H1126" s="301"/>
      <c r="I1126" s="301"/>
      <c r="J1126" s="301"/>
      <c r="K1126" s="301"/>
      <c r="L1126" s="301"/>
      <c r="M1126" s="301"/>
      <c r="N1126" s="301"/>
      <c r="O1126" s="301"/>
      <c r="P1126" s="301"/>
    </row>
    <row r="1127" spans="1:16" x14ac:dyDescent="0.25">
      <c r="A1127" s="301"/>
      <c r="B1127" s="302"/>
      <c r="C1127" s="301"/>
      <c r="D1127" s="301"/>
      <c r="E1127" s="301"/>
      <c r="F1127" s="301"/>
      <c r="G1127" s="301"/>
      <c r="H1127" s="301"/>
      <c r="I1127" s="301"/>
      <c r="J1127" s="301"/>
      <c r="K1127" s="301"/>
      <c r="L1127" s="301"/>
      <c r="M1127" s="301"/>
      <c r="N1127" s="301"/>
      <c r="O1127" s="301"/>
      <c r="P1127" s="301"/>
    </row>
    <row r="1128" spans="1:16" x14ac:dyDescent="0.25">
      <c r="A1128" s="301"/>
      <c r="B1128" s="302"/>
      <c r="C1128" s="301"/>
      <c r="D1128" s="301"/>
      <c r="E1128" s="301"/>
      <c r="F1128" s="301"/>
      <c r="G1128" s="301"/>
      <c r="H1128" s="301"/>
      <c r="I1128" s="301"/>
      <c r="J1128" s="301"/>
      <c r="K1128" s="301"/>
      <c r="L1128" s="301"/>
      <c r="M1128" s="301"/>
      <c r="N1128" s="301"/>
      <c r="O1128" s="301"/>
      <c r="P1128" s="301"/>
    </row>
    <row r="1129" spans="1:16" x14ac:dyDescent="0.25">
      <c r="A1129" s="301"/>
      <c r="B1129" s="302"/>
      <c r="C1129" s="301"/>
      <c r="D1129" s="301"/>
      <c r="E1129" s="301"/>
      <c r="F1129" s="301"/>
      <c r="G1129" s="301"/>
      <c r="H1129" s="301"/>
      <c r="I1129" s="301"/>
      <c r="J1129" s="301"/>
      <c r="K1129" s="301"/>
      <c r="L1129" s="301"/>
      <c r="M1129" s="301"/>
      <c r="N1129" s="301"/>
      <c r="O1129" s="301"/>
      <c r="P1129" s="301"/>
    </row>
    <row r="1130" spans="1:16" x14ac:dyDescent="0.25">
      <c r="A1130" s="301"/>
      <c r="B1130" s="302"/>
      <c r="C1130" s="301"/>
      <c r="D1130" s="301"/>
      <c r="E1130" s="301"/>
      <c r="F1130" s="301"/>
      <c r="G1130" s="301"/>
      <c r="H1130" s="301"/>
      <c r="I1130" s="301"/>
      <c r="J1130" s="301"/>
      <c r="K1130" s="301"/>
      <c r="L1130" s="301"/>
      <c r="M1130" s="301"/>
      <c r="N1130" s="301"/>
      <c r="O1130" s="301"/>
      <c r="P1130" s="301"/>
    </row>
    <row r="1131" spans="1:16" x14ac:dyDescent="0.25">
      <c r="A1131" s="301"/>
      <c r="B1131" s="302"/>
      <c r="C1131" s="301"/>
      <c r="D1131" s="301"/>
      <c r="E1131" s="301"/>
      <c r="F1131" s="301"/>
      <c r="G1131" s="301"/>
      <c r="H1131" s="301"/>
      <c r="I1131" s="301"/>
      <c r="J1131" s="301"/>
      <c r="K1131" s="301"/>
      <c r="L1131" s="301"/>
      <c r="M1131" s="301"/>
      <c r="N1131" s="301"/>
      <c r="O1131" s="301"/>
      <c r="P1131" s="301"/>
    </row>
    <row r="1132" spans="1:16" x14ac:dyDescent="0.25">
      <c r="A1132" s="301"/>
      <c r="B1132" s="302"/>
      <c r="C1132" s="301"/>
      <c r="D1132" s="301"/>
      <c r="E1132" s="301"/>
      <c r="F1132" s="301"/>
      <c r="G1132" s="301"/>
      <c r="H1132" s="301"/>
      <c r="I1132" s="301"/>
      <c r="J1132" s="301"/>
      <c r="K1132" s="301"/>
      <c r="L1132" s="301"/>
      <c r="M1132" s="301"/>
      <c r="N1132" s="301"/>
      <c r="O1132" s="301"/>
      <c r="P1132" s="301"/>
    </row>
    <row r="1133" spans="1:16" x14ac:dyDescent="0.25">
      <c r="A1133" s="301"/>
      <c r="B1133" s="302"/>
      <c r="C1133" s="301"/>
      <c r="D1133" s="301"/>
      <c r="E1133" s="301"/>
      <c r="F1133" s="301"/>
      <c r="G1133" s="301"/>
      <c r="H1133" s="301"/>
      <c r="I1133" s="301"/>
      <c r="J1133" s="301"/>
      <c r="K1133" s="301"/>
      <c r="L1133" s="301"/>
      <c r="M1133" s="301"/>
      <c r="N1133" s="301"/>
      <c r="O1133" s="301"/>
      <c r="P1133" s="301"/>
    </row>
    <row r="1134" spans="1:16" x14ac:dyDescent="0.25">
      <c r="A1134" s="301"/>
      <c r="B1134" s="302"/>
      <c r="C1134" s="301"/>
      <c r="D1134" s="301"/>
      <c r="E1134" s="301"/>
      <c r="F1134" s="301"/>
      <c r="G1134" s="301"/>
      <c r="H1134" s="301"/>
      <c r="I1134" s="301"/>
      <c r="J1134" s="301"/>
      <c r="K1134" s="301"/>
      <c r="L1134" s="301"/>
      <c r="M1134" s="301"/>
      <c r="N1134" s="301"/>
      <c r="O1134" s="301"/>
      <c r="P1134" s="301"/>
    </row>
    <row r="1135" spans="1:16" x14ac:dyDescent="0.25">
      <c r="A1135" s="301"/>
      <c r="B1135" s="302"/>
      <c r="C1135" s="301"/>
      <c r="D1135" s="301"/>
      <c r="E1135" s="301"/>
      <c r="F1135" s="301"/>
      <c r="G1135" s="301"/>
      <c r="H1135" s="301"/>
      <c r="I1135" s="301"/>
      <c r="J1135" s="301"/>
      <c r="K1135" s="301"/>
      <c r="L1135" s="301"/>
      <c r="M1135" s="301"/>
      <c r="N1135" s="301"/>
      <c r="O1135" s="301"/>
      <c r="P1135" s="301"/>
    </row>
    <row r="1136" spans="1:16" x14ac:dyDescent="0.25">
      <c r="A1136" s="301"/>
      <c r="B1136" s="302"/>
      <c r="C1136" s="301"/>
      <c r="D1136" s="301"/>
      <c r="E1136" s="301"/>
      <c r="F1136" s="301"/>
      <c r="G1136" s="301"/>
      <c r="H1136" s="301"/>
      <c r="I1136" s="301"/>
      <c r="J1136" s="301"/>
      <c r="K1136" s="301"/>
      <c r="L1136" s="301"/>
      <c r="M1136" s="301"/>
      <c r="N1136" s="301"/>
      <c r="O1136" s="301"/>
      <c r="P1136" s="301"/>
    </row>
    <row r="1137" spans="1:16" x14ac:dyDescent="0.25">
      <c r="A1137" s="301"/>
      <c r="B1137" s="302"/>
      <c r="C1137" s="301"/>
      <c r="D1137" s="301"/>
      <c r="E1137" s="301"/>
      <c r="F1137" s="301"/>
      <c r="G1137" s="301"/>
      <c r="H1137" s="301"/>
      <c r="I1137" s="301"/>
      <c r="J1137" s="301"/>
      <c r="K1137" s="301"/>
      <c r="L1137" s="301"/>
      <c r="M1137" s="301"/>
      <c r="N1137" s="301"/>
      <c r="O1137" s="301"/>
      <c r="P1137" s="301"/>
    </row>
    <row r="1138" spans="1:16" x14ac:dyDescent="0.25">
      <c r="A1138" s="301"/>
      <c r="B1138" s="302"/>
      <c r="C1138" s="301"/>
      <c r="D1138" s="301"/>
      <c r="E1138" s="301"/>
      <c r="F1138" s="301"/>
      <c r="G1138" s="301"/>
      <c r="H1138" s="301"/>
      <c r="I1138" s="301"/>
      <c r="J1138" s="301"/>
      <c r="K1138" s="301"/>
      <c r="L1138" s="301"/>
      <c r="M1138" s="301"/>
      <c r="N1138" s="301"/>
      <c r="O1138" s="301"/>
      <c r="P1138" s="301"/>
    </row>
    <row r="1139" spans="1:16" x14ac:dyDescent="0.25">
      <c r="A1139" s="301"/>
      <c r="B1139" s="302"/>
      <c r="C1139" s="301"/>
      <c r="D1139" s="301"/>
      <c r="E1139" s="301"/>
      <c r="F1139" s="301"/>
      <c r="G1139" s="301"/>
      <c r="H1139" s="301"/>
      <c r="I1139" s="301"/>
      <c r="J1139" s="301"/>
      <c r="K1139" s="301"/>
      <c r="L1139" s="301"/>
      <c r="M1139" s="301"/>
      <c r="N1139" s="301"/>
      <c r="O1139" s="301"/>
      <c r="P1139" s="301"/>
    </row>
    <row r="1140" spans="1:16" x14ac:dyDescent="0.25">
      <c r="A1140" s="301"/>
      <c r="B1140" s="302"/>
      <c r="C1140" s="301"/>
      <c r="D1140" s="301"/>
      <c r="E1140" s="301"/>
      <c r="F1140" s="301"/>
      <c r="G1140" s="301"/>
      <c r="H1140" s="301"/>
      <c r="I1140" s="301"/>
      <c r="J1140" s="301"/>
      <c r="K1140" s="301"/>
      <c r="L1140" s="301"/>
      <c r="M1140" s="301"/>
      <c r="N1140" s="301"/>
      <c r="O1140" s="301"/>
      <c r="P1140" s="301"/>
    </row>
    <row r="1141" spans="1:16" x14ac:dyDescent="0.25">
      <c r="A1141" s="301"/>
      <c r="B1141" s="302"/>
      <c r="C1141" s="301"/>
      <c r="D1141" s="301"/>
      <c r="E1141" s="301"/>
      <c r="F1141" s="301"/>
      <c r="G1141" s="301"/>
      <c r="H1141" s="301"/>
      <c r="I1141" s="301"/>
      <c r="J1141" s="301"/>
      <c r="K1141" s="301"/>
      <c r="L1141" s="301"/>
      <c r="M1141" s="301"/>
      <c r="N1141" s="301"/>
      <c r="O1141" s="301"/>
      <c r="P1141" s="301"/>
    </row>
    <row r="1142" spans="1:16" x14ac:dyDescent="0.25">
      <c r="A1142" s="301"/>
      <c r="B1142" s="302"/>
      <c r="C1142" s="301"/>
      <c r="D1142" s="301"/>
      <c r="E1142" s="301"/>
      <c r="F1142" s="301"/>
      <c r="G1142" s="301"/>
      <c r="H1142" s="301"/>
      <c r="I1142" s="301"/>
      <c r="J1142" s="301"/>
      <c r="K1142" s="301"/>
      <c r="L1142" s="301"/>
      <c r="M1142" s="301"/>
      <c r="N1142" s="301"/>
      <c r="O1142" s="301"/>
      <c r="P1142" s="301"/>
    </row>
    <row r="1143" spans="1:16" x14ac:dyDescent="0.25">
      <c r="A1143" s="301"/>
      <c r="B1143" s="302"/>
      <c r="C1143" s="301"/>
      <c r="D1143" s="301"/>
      <c r="E1143" s="301"/>
      <c r="F1143" s="301"/>
      <c r="G1143" s="301"/>
      <c r="H1143" s="301"/>
      <c r="I1143" s="301"/>
      <c r="J1143" s="301"/>
      <c r="K1143" s="301"/>
      <c r="L1143" s="301"/>
      <c r="M1143" s="301"/>
      <c r="N1143" s="301"/>
      <c r="O1143" s="301"/>
      <c r="P1143" s="301"/>
    </row>
    <row r="1144" spans="1:16" x14ac:dyDescent="0.25">
      <c r="A1144" s="301"/>
      <c r="B1144" s="302"/>
      <c r="C1144" s="301"/>
      <c r="D1144" s="301"/>
      <c r="E1144" s="301"/>
      <c r="F1144" s="301"/>
      <c r="G1144" s="301"/>
      <c r="H1144" s="301"/>
      <c r="I1144" s="301"/>
      <c r="J1144" s="301"/>
      <c r="K1144" s="301"/>
      <c r="L1144" s="301"/>
      <c r="M1144" s="301"/>
      <c r="N1144" s="301"/>
      <c r="O1144" s="301"/>
      <c r="P1144" s="301"/>
    </row>
    <row r="1145" spans="1:16" x14ac:dyDescent="0.25">
      <c r="A1145" s="301"/>
      <c r="B1145" s="302"/>
      <c r="C1145" s="301"/>
      <c r="D1145" s="301"/>
      <c r="E1145" s="301"/>
      <c r="F1145" s="301"/>
      <c r="G1145" s="301"/>
      <c r="H1145" s="301"/>
      <c r="I1145" s="301"/>
      <c r="J1145" s="301"/>
      <c r="K1145" s="301"/>
      <c r="L1145" s="301"/>
      <c r="M1145" s="301"/>
      <c r="N1145" s="301"/>
      <c r="O1145" s="301"/>
      <c r="P1145" s="301"/>
    </row>
    <row r="1146" spans="1:16" x14ac:dyDescent="0.25">
      <c r="A1146" s="301"/>
      <c r="B1146" s="302"/>
      <c r="C1146" s="301"/>
      <c r="D1146" s="301"/>
      <c r="E1146" s="301"/>
      <c r="F1146" s="301"/>
      <c r="G1146" s="301"/>
      <c r="H1146" s="301"/>
      <c r="I1146" s="301"/>
      <c r="J1146" s="301"/>
      <c r="K1146" s="301"/>
      <c r="L1146" s="301"/>
      <c r="M1146" s="301"/>
      <c r="N1146" s="301"/>
      <c r="O1146" s="301"/>
      <c r="P1146" s="301"/>
    </row>
    <row r="1147" spans="1:16" x14ac:dyDescent="0.25">
      <c r="A1147" s="301"/>
      <c r="B1147" s="302"/>
      <c r="C1147" s="301"/>
      <c r="D1147" s="301"/>
      <c r="E1147" s="301"/>
      <c r="F1147" s="301"/>
      <c r="G1147" s="301"/>
      <c r="H1147" s="301"/>
      <c r="I1147" s="301"/>
      <c r="J1147" s="301"/>
      <c r="K1147" s="301"/>
      <c r="L1147" s="301"/>
      <c r="M1147" s="301"/>
      <c r="N1147" s="301"/>
      <c r="O1147" s="301"/>
      <c r="P1147" s="301"/>
    </row>
    <row r="1148" spans="1:16" x14ac:dyDescent="0.25">
      <c r="A1148" s="301"/>
      <c r="B1148" s="302"/>
      <c r="C1148" s="301"/>
      <c r="D1148" s="301"/>
      <c r="E1148" s="301"/>
      <c r="F1148" s="301"/>
      <c r="G1148" s="301"/>
      <c r="H1148" s="301"/>
      <c r="I1148" s="301"/>
      <c r="J1148" s="301"/>
      <c r="K1148" s="301"/>
      <c r="L1148" s="301"/>
      <c r="M1148" s="301"/>
      <c r="N1148" s="301"/>
      <c r="O1148" s="301"/>
      <c r="P1148" s="301"/>
    </row>
    <row r="1149" spans="1:16" x14ac:dyDescent="0.25">
      <c r="A1149" s="301"/>
      <c r="B1149" s="302"/>
      <c r="C1149" s="301"/>
      <c r="D1149" s="301"/>
      <c r="E1149" s="301"/>
      <c r="F1149" s="301"/>
      <c r="G1149" s="301"/>
      <c r="H1149" s="301"/>
      <c r="I1149" s="301"/>
      <c r="J1149" s="301"/>
      <c r="K1149" s="301"/>
      <c r="L1149" s="301"/>
      <c r="M1149" s="301"/>
      <c r="N1149" s="301"/>
      <c r="O1149" s="301"/>
      <c r="P1149" s="301"/>
    </row>
    <row r="1150" spans="1:16" x14ac:dyDescent="0.25">
      <c r="A1150" s="301"/>
      <c r="B1150" s="302"/>
      <c r="C1150" s="301"/>
      <c r="D1150" s="301"/>
      <c r="E1150" s="301"/>
      <c r="F1150" s="301"/>
      <c r="G1150" s="301"/>
      <c r="H1150" s="301"/>
      <c r="I1150" s="301"/>
      <c r="J1150" s="301"/>
      <c r="K1150" s="301"/>
      <c r="L1150" s="301"/>
      <c r="M1150" s="301"/>
      <c r="N1150" s="301"/>
      <c r="O1150" s="301"/>
      <c r="P1150" s="301"/>
    </row>
    <row r="1151" spans="1:16" x14ac:dyDescent="0.25">
      <c r="A1151" s="301"/>
      <c r="B1151" s="302"/>
      <c r="C1151" s="301"/>
      <c r="D1151" s="301"/>
      <c r="E1151" s="301"/>
      <c r="F1151" s="301"/>
      <c r="G1151" s="301"/>
      <c r="H1151" s="301"/>
      <c r="I1151" s="301"/>
      <c r="J1151" s="301"/>
      <c r="K1151" s="301"/>
      <c r="L1151" s="301"/>
      <c r="M1151" s="301"/>
      <c r="N1151" s="301"/>
      <c r="O1151" s="301"/>
      <c r="P1151" s="301"/>
    </row>
    <row r="1152" spans="1:16" x14ac:dyDescent="0.25">
      <c r="A1152" s="301"/>
      <c r="B1152" s="302"/>
      <c r="C1152" s="301"/>
      <c r="D1152" s="301"/>
      <c r="E1152" s="301"/>
      <c r="F1152" s="301"/>
      <c r="G1152" s="301"/>
      <c r="H1152" s="301"/>
      <c r="I1152" s="301"/>
      <c r="J1152" s="301"/>
      <c r="K1152" s="301"/>
      <c r="L1152" s="301"/>
      <c r="M1152" s="301"/>
      <c r="N1152" s="301"/>
      <c r="O1152" s="301"/>
      <c r="P1152" s="301"/>
    </row>
    <row r="1153" spans="1:16" x14ac:dyDescent="0.25">
      <c r="A1153" s="301"/>
      <c r="B1153" s="302"/>
      <c r="C1153" s="301"/>
      <c r="D1153" s="301"/>
      <c r="E1153" s="301"/>
      <c r="F1153" s="301"/>
      <c r="G1153" s="301"/>
      <c r="H1153" s="301"/>
      <c r="I1153" s="301"/>
      <c r="J1153" s="301"/>
      <c r="K1153" s="301"/>
      <c r="L1153" s="301"/>
      <c r="M1153" s="301"/>
      <c r="N1153" s="301"/>
      <c r="O1153" s="301"/>
      <c r="P1153" s="301"/>
    </row>
    <row r="1154" spans="1:16" x14ac:dyDescent="0.25">
      <c r="A1154" s="301"/>
      <c r="B1154" s="302"/>
      <c r="C1154" s="301"/>
      <c r="D1154" s="301"/>
      <c r="E1154" s="301"/>
      <c r="F1154" s="301"/>
      <c r="G1154" s="301"/>
      <c r="H1154" s="301"/>
      <c r="I1154" s="301"/>
      <c r="J1154" s="301"/>
      <c r="K1154" s="301"/>
      <c r="L1154" s="301"/>
      <c r="M1154" s="301"/>
      <c r="N1154" s="301"/>
      <c r="O1154" s="301"/>
      <c r="P1154" s="301"/>
    </row>
    <row r="1155" spans="1:16" x14ac:dyDescent="0.25">
      <c r="A1155" s="301"/>
      <c r="B1155" s="302"/>
      <c r="C1155" s="301"/>
      <c r="D1155" s="301"/>
      <c r="E1155" s="301"/>
      <c r="F1155" s="301"/>
      <c r="G1155" s="301"/>
      <c r="H1155" s="301"/>
      <c r="I1155" s="301"/>
      <c r="J1155" s="301"/>
      <c r="K1155" s="301"/>
      <c r="L1155" s="301"/>
      <c r="M1155" s="301"/>
      <c r="N1155" s="301"/>
      <c r="O1155" s="301"/>
      <c r="P1155" s="301"/>
    </row>
    <row r="1156" spans="1:16" x14ac:dyDescent="0.25">
      <c r="A1156" s="301"/>
      <c r="B1156" s="302"/>
      <c r="C1156" s="301"/>
      <c r="D1156" s="301"/>
      <c r="E1156" s="301"/>
      <c r="F1156" s="301"/>
      <c r="G1156" s="301"/>
      <c r="H1156" s="301"/>
      <c r="I1156" s="301"/>
      <c r="J1156" s="301"/>
      <c r="K1156" s="301"/>
      <c r="L1156" s="301"/>
      <c r="M1156" s="301"/>
      <c r="N1156" s="301"/>
      <c r="O1156" s="301"/>
      <c r="P1156" s="301"/>
    </row>
    <row r="1157" spans="1:16" x14ac:dyDescent="0.25">
      <c r="A1157" s="301"/>
      <c r="B1157" s="302"/>
      <c r="C1157" s="301"/>
      <c r="D1157" s="301"/>
      <c r="E1157" s="301"/>
      <c r="F1157" s="301"/>
      <c r="G1157" s="301"/>
      <c r="H1157" s="301"/>
      <c r="I1157" s="301"/>
      <c r="J1157" s="301"/>
      <c r="K1157" s="301"/>
      <c r="L1157" s="301"/>
      <c r="M1157" s="301"/>
      <c r="N1157" s="301"/>
      <c r="O1157" s="301"/>
      <c r="P1157" s="301"/>
    </row>
    <row r="1158" spans="1:16" x14ac:dyDescent="0.25">
      <c r="A1158" s="301"/>
      <c r="B1158" s="302"/>
      <c r="C1158" s="301"/>
      <c r="D1158" s="301"/>
      <c r="E1158" s="301"/>
      <c r="F1158" s="301"/>
      <c r="G1158" s="301"/>
      <c r="H1158" s="301"/>
      <c r="I1158" s="301"/>
      <c r="J1158" s="301"/>
      <c r="K1158" s="301"/>
      <c r="L1158" s="301"/>
      <c r="M1158" s="301"/>
      <c r="N1158" s="301"/>
      <c r="O1158" s="301"/>
      <c r="P1158" s="301"/>
    </row>
    <row r="1159" spans="1:16" x14ac:dyDescent="0.25">
      <c r="A1159" s="301"/>
      <c r="B1159" s="302"/>
      <c r="C1159" s="301"/>
      <c r="D1159" s="301"/>
      <c r="E1159" s="301"/>
      <c r="F1159" s="301"/>
      <c r="G1159" s="301"/>
      <c r="H1159" s="301"/>
      <c r="I1159" s="301"/>
      <c r="J1159" s="301"/>
      <c r="K1159" s="301"/>
      <c r="L1159" s="301"/>
      <c r="M1159" s="301"/>
      <c r="N1159" s="301"/>
      <c r="O1159" s="301"/>
      <c r="P1159" s="301"/>
    </row>
    <row r="1160" spans="1:16" x14ac:dyDescent="0.25">
      <c r="A1160" s="301"/>
      <c r="B1160" s="302"/>
      <c r="C1160" s="301"/>
      <c r="D1160" s="301"/>
      <c r="E1160" s="301"/>
      <c r="F1160" s="301"/>
      <c r="G1160" s="301"/>
      <c r="H1160" s="301"/>
      <c r="I1160" s="301"/>
      <c r="J1160" s="301"/>
      <c r="K1160" s="301"/>
      <c r="L1160" s="301"/>
      <c r="M1160" s="301"/>
      <c r="N1160" s="301"/>
      <c r="O1160" s="301"/>
      <c r="P1160" s="301"/>
    </row>
    <row r="1161" spans="1:16" x14ac:dyDescent="0.25">
      <c r="A1161" s="301"/>
      <c r="B1161" s="302"/>
      <c r="C1161" s="301"/>
      <c r="D1161" s="301"/>
      <c r="E1161" s="301"/>
      <c r="F1161" s="301"/>
      <c r="G1161" s="301"/>
      <c r="H1161" s="301"/>
      <c r="I1161" s="301"/>
      <c r="J1161" s="301"/>
      <c r="K1161" s="301"/>
      <c r="L1161" s="301"/>
      <c r="M1161" s="301"/>
      <c r="N1161" s="301"/>
      <c r="O1161" s="301"/>
      <c r="P1161" s="301"/>
    </row>
    <row r="1162" spans="1:16" x14ac:dyDescent="0.25">
      <c r="A1162" s="301"/>
      <c r="B1162" s="302"/>
      <c r="C1162" s="301"/>
      <c r="D1162" s="301"/>
      <c r="E1162" s="301"/>
      <c r="F1162" s="301"/>
      <c r="G1162" s="301"/>
      <c r="H1162" s="301"/>
      <c r="I1162" s="301"/>
      <c r="J1162" s="301"/>
      <c r="K1162" s="301"/>
      <c r="L1162" s="301"/>
      <c r="M1162" s="301"/>
      <c r="N1162" s="301"/>
      <c r="O1162" s="301"/>
      <c r="P1162" s="301"/>
    </row>
    <row r="1163" spans="1:16" x14ac:dyDescent="0.25">
      <c r="A1163" s="301"/>
      <c r="B1163" s="302"/>
      <c r="C1163" s="301"/>
      <c r="D1163" s="301"/>
      <c r="E1163" s="301"/>
      <c r="F1163" s="301"/>
      <c r="G1163" s="301"/>
      <c r="H1163" s="301"/>
      <c r="I1163" s="301"/>
      <c r="J1163" s="301"/>
      <c r="K1163" s="301"/>
      <c r="L1163" s="301"/>
      <c r="M1163" s="301"/>
      <c r="N1163" s="301"/>
      <c r="O1163" s="301"/>
      <c r="P1163" s="301"/>
    </row>
    <row r="1164" spans="1:16" x14ac:dyDescent="0.25">
      <c r="A1164" s="301"/>
      <c r="B1164" s="302"/>
      <c r="C1164" s="301"/>
      <c r="D1164" s="301"/>
      <c r="E1164" s="301"/>
      <c r="F1164" s="301"/>
      <c r="G1164" s="301"/>
      <c r="H1164" s="301"/>
      <c r="I1164" s="301"/>
      <c r="J1164" s="301"/>
      <c r="K1164" s="301"/>
      <c r="L1164" s="301"/>
      <c r="M1164" s="301"/>
      <c r="N1164" s="301"/>
      <c r="O1164" s="301"/>
      <c r="P1164" s="301"/>
    </row>
    <row r="1165" spans="1:16" x14ac:dyDescent="0.25">
      <c r="A1165" s="301"/>
      <c r="B1165" s="302"/>
      <c r="C1165" s="301"/>
      <c r="D1165" s="301"/>
      <c r="E1165" s="301"/>
      <c r="F1165" s="301"/>
      <c r="G1165" s="301"/>
      <c r="H1165" s="301"/>
      <c r="I1165" s="301"/>
      <c r="J1165" s="301"/>
      <c r="K1165" s="301"/>
      <c r="L1165" s="301"/>
      <c r="M1165" s="301"/>
      <c r="N1165" s="301"/>
      <c r="O1165" s="301"/>
      <c r="P1165" s="301"/>
    </row>
    <row r="1166" spans="1:16" x14ac:dyDescent="0.25">
      <c r="A1166" s="301"/>
      <c r="B1166" s="302"/>
      <c r="C1166" s="301"/>
      <c r="D1166" s="301"/>
      <c r="E1166" s="301"/>
      <c r="F1166" s="301"/>
      <c r="G1166" s="301"/>
      <c r="H1166" s="301"/>
      <c r="I1166" s="301"/>
      <c r="J1166" s="301"/>
      <c r="K1166" s="301"/>
      <c r="L1166" s="301"/>
      <c r="M1166" s="301"/>
      <c r="N1166" s="301"/>
      <c r="O1166" s="301"/>
      <c r="P1166" s="301"/>
    </row>
    <row r="1167" spans="1:16" x14ac:dyDescent="0.25">
      <c r="A1167" s="301"/>
      <c r="B1167" s="302"/>
      <c r="C1167" s="301"/>
      <c r="D1167" s="301"/>
      <c r="E1167" s="301"/>
      <c r="F1167" s="301"/>
      <c r="G1167" s="301"/>
      <c r="H1167" s="301"/>
      <c r="I1167" s="301"/>
      <c r="J1167" s="301"/>
      <c r="K1167" s="301"/>
      <c r="L1167" s="301"/>
      <c r="M1167" s="301"/>
      <c r="N1167" s="301"/>
      <c r="O1167" s="301"/>
      <c r="P1167" s="301"/>
    </row>
    <row r="1168" spans="1:16" x14ac:dyDescent="0.25">
      <c r="A1168" s="301"/>
      <c r="B1168" s="302"/>
      <c r="C1168" s="301"/>
      <c r="D1168" s="301"/>
      <c r="E1168" s="301"/>
      <c r="F1168" s="301"/>
      <c r="G1168" s="301"/>
      <c r="H1168" s="301"/>
      <c r="I1168" s="301"/>
      <c r="J1168" s="301"/>
      <c r="K1168" s="301"/>
      <c r="L1168" s="301"/>
      <c r="M1168" s="301"/>
      <c r="N1168" s="301"/>
      <c r="O1168" s="301"/>
      <c r="P1168" s="301"/>
    </row>
    <row r="1169" spans="1:16" x14ac:dyDescent="0.25">
      <c r="A1169" s="301"/>
      <c r="B1169" s="302"/>
      <c r="C1169" s="301"/>
      <c r="D1169" s="301"/>
      <c r="E1169" s="301"/>
      <c r="F1169" s="301"/>
      <c r="G1169" s="301"/>
      <c r="H1169" s="301"/>
      <c r="I1169" s="301"/>
      <c r="J1169" s="301"/>
      <c r="K1169" s="301"/>
      <c r="L1169" s="301"/>
      <c r="M1169" s="301"/>
      <c r="N1169" s="301"/>
      <c r="O1169" s="301"/>
      <c r="P1169" s="301"/>
    </row>
    <row r="1170" spans="1:16" x14ac:dyDescent="0.25">
      <c r="A1170" s="301"/>
      <c r="B1170" s="302"/>
      <c r="C1170" s="301"/>
      <c r="D1170" s="301"/>
      <c r="E1170" s="301"/>
      <c r="F1170" s="301"/>
      <c r="G1170" s="301"/>
      <c r="H1170" s="301"/>
      <c r="I1170" s="301"/>
      <c r="J1170" s="301"/>
      <c r="K1170" s="301"/>
      <c r="L1170" s="301"/>
      <c r="M1170" s="301"/>
      <c r="N1170" s="301"/>
      <c r="O1170" s="301"/>
      <c r="P1170" s="301"/>
    </row>
    <row r="1171" spans="1:16" x14ac:dyDescent="0.25">
      <c r="A1171" s="301"/>
      <c r="B1171" s="302"/>
      <c r="C1171" s="301"/>
      <c r="D1171" s="301"/>
      <c r="E1171" s="301"/>
      <c r="F1171" s="301"/>
      <c r="G1171" s="301"/>
      <c r="H1171" s="301"/>
      <c r="I1171" s="301"/>
      <c r="J1171" s="301"/>
      <c r="K1171" s="301"/>
      <c r="L1171" s="301"/>
      <c r="M1171" s="301"/>
      <c r="N1171" s="301"/>
      <c r="O1171" s="301"/>
      <c r="P1171" s="301"/>
    </row>
    <row r="1172" spans="1:16" x14ac:dyDescent="0.25">
      <c r="A1172" s="301"/>
      <c r="B1172" s="302"/>
      <c r="C1172" s="301"/>
      <c r="D1172" s="301"/>
      <c r="E1172" s="301"/>
      <c r="F1172" s="301"/>
      <c r="G1172" s="301"/>
      <c r="H1172" s="301"/>
      <c r="I1172" s="301"/>
      <c r="J1172" s="301"/>
      <c r="K1172" s="301"/>
      <c r="L1172" s="301"/>
      <c r="M1172" s="301"/>
      <c r="N1172" s="301"/>
      <c r="O1172" s="301"/>
      <c r="P1172" s="301"/>
    </row>
    <row r="1173" spans="1:16" x14ac:dyDescent="0.25">
      <c r="A1173" s="301"/>
      <c r="B1173" s="302"/>
      <c r="C1173" s="301"/>
      <c r="D1173" s="301"/>
      <c r="E1173" s="301"/>
      <c r="F1173" s="301"/>
      <c r="G1173" s="301"/>
      <c r="H1173" s="301"/>
      <c r="I1173" s="301"/>
      <c r="J1173" s="301"/>
      <c r="K1173" s="301"/>
      <c r="L1173" s="301"/>
      <c r="M1173" s="301"/>
      <c r="N1173" s="301"/>
      <c r="O1173" s="301"/>
      <c r="P1173" s="301"/>
    </row>
    <row r="1174" spans="1:16" x14ac:dyDescent="0.25">
      <c r="A1174" s="301"/>
      <c r="B1174" s="302"/>
      <c r="C1174" s="301"/>
      <c r="D1174" s="301"/>
      <c r="E1174" s="301"/>
      <c r="F1174" s="301"/>
      <c r="G1174" s="301"/>
      <c r="H1174" s="301"/>
      <c r="I1174" s="301"/>
      <c r="J1174" s="301"/>
      <c r="K1174" s="301"/>
      <c r="L1174" s="301"/>
      <c r="M1174" s="301"/>
      <c r="N1174" s="301"/>
      <c r="O1174" s="301"/>
      <c r="P1174" s="301"/>
    </row>
    <row r="1175" spans="1:16" x14ac:dyDescent="0.25">
      <c r="A1175" s="301"/>
      <c r="B1175" s="302"/>
      <c r="C1175" s="301"/>
      <c r="D1175" s="301"/>
      <c r="E1175" s="301"/>
      <c r="F1175" s="301"/>
      <c r="G1175" s="301"/>
      <c r="H1175" s="301"/>
      <c r="I1175" s="301"/>
      <c r="J1175" s="301"/>
      <c r="K1175" s="301"/>
      <c r="L1175" s="301"/>
      <c r="M1175" s="301"/>
      <c r="N1175" s="301"/>
      <c r="O1175" s="301"/>
      <c r="P1175" s="301"/>
    </row>
    <row r="1176" spans="1:16" x14ac:dyDescent="0.25">
      <c r="A1176" s="301"/>
      <c r="B1176" s="302"/>
      <c r="C1176" s="301"/>
      <c r="D1176" s="301"/>
      <c r="E1176" s="301"/>
      <c r="F1176" s="301"/>
      <c r="G1176" s="301"/>
      <c r="H1176" s="301"/>
      <c r="I1176" s="301"/>
      <c r="J1176" s="301"/>
      <c r="K1176" s="301"/>
      <c r="L1176" s="301"/>
      <c r="M1176" s="301"/>
      <c r="N1176" s="301"/>
      <c r="O1176" s="301"/>
      <c r="P1176" s="301"/>
    </row>
    <row r="1177" spans="1:16" x14ac:dyDescent="0.25">
      <c r="A1177" s="301"/>
      <c r="B1177" s="302"/>
      <c r="C1177" s="301"/>
      <c r="D1177" s="301"/>
      <c r="E1177" s="301"/>
      <c r="F1177" s="301"/>
      <c r="G1177" s="301"/>
      <c r="H1177" s="301"/>
      <c r="I1177" s="301"/>
      <c r="J1177" s="301"/>
      <c r="K1177" s="301"/>
      <c r="L1177" s="301"/>
      <c r="M1177" s="301"/>
      <c r="N1177" s="301"/>
      <c r="O1177" s="301"/>
      <c r="P1177" s="301"/>
    </row>
    <row r="1178" spans="1:16" x14ac:dyDescent="0.25">
      <c r="A1178" s="301"/>
      <c r="B1178" s="302"/>
      <c r="C1178" s="301"/>
      <c r="D1178" s="301"/>
      <c r="E1178" s="301"/>
      <c r="F1178" s="301"/>
      <c r="G1178" s="301"/>
      <c r="H1178" s="301"/>
      <c r="I1178" s="301"/>
      <c r="J1178" s="301"/>
      <c r="K1178" s="301"/>
      <c r="L1178" s="301"/>
      <c r="M1178" s="301"/>
      <c r="N1178" s="301"/>
      <c r="O1178" s="301"/>
      <c r="P1178" s="301"/>
    </row>
    <row r="1179" spans="1:16" x14ac:dyDescent="0.25">
      <c r="A1179" s="301"/>
      <c r="B1179" s="302"/>
      <c r="C1179" s="301"/>
      <c r="D1179" s="301"/>
      <c r="E1179" s="301"/>
      <c r="F1179" s="301"/>
      <c r="G1179" s="301"/>
      <c r="H1179" s="301"/>
      <c r="I1179" s="301"/>
      <c r="J1179" s="301"/>
      <c r="K1179" s="301"/>
      <c r="L1179" s="301"/>
      <c r="M1179" s="301"/>
      <c r="N1179" s="301"/>
      <c r="O1179" s="301"/>
      <c r="P1179" s="301"/>
    </row>
    <row r="1180" spans="1:16" x14ac:dyDescent="0.25">
      <c r="A1180" s="301"/>
      <c r="B1180" s="302"/>
      <c r="C1180" s="301"/>
      <c r="D1180" s="301"/>
      <c r="E1180" s="301"/>
      <c r="F1180" s="301"/>
      <c r="G1180" s="301"/>
      <c r="H1180" s="301"/>
      <c r="I1180" s="301"/>
      <c r="J1180" s="301"/>
      <c r="K1180" s="301"/>
      <c r="L1180" s="301"/>
      <c r="M1180" s="301"/>
      <c r="N1180" s="301"/>
      <c r="O1180" s="301"/>
      <c r="P1180" s="301"/>
    </row>
    <row r="1181" spans="1:16" x14ac:dyDescent="0.25">
      <c r="A1181" s="301"/>
      <c r="B1181" s="302"/>
      <c r="C1181" s="301"/>
      <c r="D1181" s="301"/>
      <c r="E1181" s="301"/>
      <c r="F1181" s="301"/>
      <c r="G1181" s="301"/>
      <c r="H1181" s="301"/>
      <c r="I1181" s="301"/>
      <c r="J1181" s="301"/>
      <c r="K1181" s="301"/>
      <c r="L1181" s="301"/>
      <c r="M1181" s="301"/>
      <c r="N1181" s="301"/>
      <c r="O1181" s="301"/>
      <c r="P1181" s="301"/>
    </row>
    <row r="1182" spans="1:16" x14ac:dyDescent="0.25">
      <c r="A1182" s="301"/>
      <c r="B1182" s="302"/>
      <c r="C1182" s="301"/>
      <c r="D1182" s="301"/>
      <c r="E1182" s="301"/>
      <c r="F1182" s="301"/>
      <c r="G1182" s="301"/>
      <c r="H1182" s="301"/>
      <c r="I1182" s="301"/>
      <c r="J1182" s="301"/>
      <c r="K1182" s="301"/>
      <c r="L1182" s="301"/>
      <c r="M1182" s="301"/>
      <c r="N1182" s="301"/>
      <c r="O1182" s="301"/>
      <c r="P1182" s="301"/>
    </row>
    <row r="1183" spans="1:16" x14ac:dyDescent="0.25">
      <c r="A1183" s="301"/>
      <c r="B1183" s="302"/>
      <c r="C1183" s="301"/>
      <c r="D1183" s="301"/>
      <c r="E1183" s="301"/>
      <c r="F1183" s="301"/>
      <c r="G1183" s="301"/>
      <c r="H1183" s="301"/>
      <c r="I1183" s="301"/>
      <c r="J1183" s="301"/>
      <c r="K1183" s="301"/>
      <c r="L1183" s="301"/>
      <c r="M1183" s="301"/>
      <c r="N1183" s="301"/>
      <c r="O1183" s="301"/>
      <c r="P1183" s="301"/>
    </row>
    <row r="1184" spans="1:16" x14ac:dyDescent="0.25">
      <c r="A1184" s="301"/>
      <c r="B1184" s="302"/>
      <c r="C1184" s="301"/>
      <c r="D1184" s="301"/>
      <c r="E1184" s="301"/>
      <c r="F1184" s="301"/>
      <c r="G1184" s="301"/>
      <c r="H1184" s="301"/>
      <c r="I1184" s="301"/>
      <c r="J1184" s="301"/>
      <c r="K1184" s="301"/>
      <c r="L1184" s="301"/>
      <c r="M1184" s="301"/>
      <c r="N1184" s="301"/>
      <c r="O1184" s="301"/>
      <c r="P1184" s="301"/>
    </row>
    <row r="1185" spans="1:16" x14ac:dyDescent="0.25">
      <c r="A1185" s="301"/>
      <c r="B1185" s="302"/>
      <c r="C1185" s="301"/>
      <c r="D1185" s="301"/>
      <c r="E1185" s="301"/>
      <c r="F1185" s="301"/>
      <c r="G1185" s="301"/>
      <c r="H1185" s="301"/>
      <c r="I1185" s="301"/>
      <c r="J1185" s="301"/>
      <c r="K1185" s="301"/>
      <c r="L1185" s="301"/>
      <c r="M1185" s="301"/>
      <c r="N1185" s="301"/>
      <c r="O1185" s="301"/>
      <c r="P1185" s="301"/>
    </row>
    <row r="1186" spans="1:16" x14ac:dyDescent="0.25">
      <c r="A1186" s="301"/>
      <c r="B1186" s="302"/>
      <c r="C1186" s="301"/>
      <c r="D1186" s="301"/>
      <c r="E1186" s="301"/>
      <c r="F1186" s="301"/>
      <c r="G1186" s="301"/>
      <c r="H1186" s="301"/>
      <c r="I1186" s="301"/>
      <c r="J1186" s="301"/>
      <c r="K1186" s="301"/>
      <c r="L1186" s="301"/>
      <c r="M1186" s="301"/>
      <c r="N1186" s="301"/>
      <c r="O1186" s="301"/>
      <c r="P1186" s="301"/>
    </row>
    <row r="1187" spans="1:16" x14ac:dyDescent="0.25">
      <c r="A1187" s="301"/>
      <c r="B1187" s="302"/>
      <c r="C1187" s="301"/>
      <c r="D1187" s="301"/>
      <c r="E1187" s="301"/>
      <c r="F1187" s="301"/>
      <c r="G1187" s="301"/>
      <c r="H1187" s="301"/>
      <c r="I1187" s="301"/>
      <c r="J1187" s="301"/>
      <c r="K1187" s="301"/>
      <c r="L1187" s="301"/>
      <c r="M1187" s="301"/>
      <c r="N1187" s="301"/>
      <c r="O1187" s="301"/>
      <c r="P1187" s="301"/>
    </row>
    <row r="1188" spans="1:16" x14ac:dyDescent="0.25">
      <c r="A1188" s="301"/>
      <c r="B1188" s="302"/>
      <c r="C1188" s="301"/>
      <c r="D1188" s="301"/>
      <c r="E1188" s="301"/>
      <c r="F1188" s="301"/>
      <c r="G1188" s="301"/>
      <c r="H1188" s="301"/>
      <c r="I1188" s="301"/>
      <c r="J1188" s="301"/>
      <c r="K1188" s="301"/>
      <c r="L1188" s="301"/>
      <c r="M1188" s="301"/>
      <c r="N1188" s="301"/>
      <c r="O1188" s="301"/>
      <c r="P1188" s="301"/>
    </row>
    <row r="1189" spans="1:16" x14ac:dyDescent="0.25">
      <c r="A1189" s="301"/>
      <c r="B1189" s="302"/>
      <c r="C1189" s="301"/>
      <c r="D1189" s="301"/>
      <c r="E1189" s="301"/>
      <c r="F1189" s="301"/>
      <c r="G1189" s="301"/>
      <c r="H1189" s="301"/>
      <c r="I1189" s="301"/>
      <c r="J1189" s="301"/>
      <c r="K1189" s="301"/>
      <c r="L1189" s="301"/>
      <c r="M1189" s="301"/>
      <c r="N1189" s="301"/>
      <c r="O1189" s="301"/>
      <c r="P1189" s="301"/>
    </row>
    <row r="1190" spans="1:16" x14ac:dyDescent="0.25">
      <c r="A1190" s="301"/>
      <c r="B1190" s="302"/>
      <c r="C1190" s="301"/>
      <c r="D1190" s="301"/>
      <c r="E1190" s="301"/>
      <c r="F1190" s="301"/>
      <c r="G1190" s="301"/>
      <c r="H1190" s="301"/>
      <c r="I1190" s="301"/>
      <c r="J1190" s="301"/>
      <c r="K1190" s="301"/>
      <c r="L1190" s="301"/>
      <c r="M1190" s="301"/>
      <c r="N1190" s="301"/>
      <c r="O1190" s="301"/>
      <c r="P1190" s="301"/>
    </row>
    <row r="1191" spans="1:16" x14ac:dyDescent="0.25">
      <c r="A1191" s="301"/>
      <c r="B1191" s="302"/>
      <c r="C1191" s="301"/>
      <c r="D1191" s="301"/>
      <c r="E1191" s="301"/>
      <c r="F1191" s="301"/>
      <c r="G1191" s="301"/>
      <c r="H1191" s="301"/>
      <c r="I1191" s="301"/>
      <c r="J1191" s="301"/>
      <c r="K1191" s="301"/>
      <c r="L1191" s="301"/>
      <c r="M1191" s="301"/>
      <c r="N1191" s="301"/>
      <c r="O1191" s="301"/>
      <c r="P1191" s="301"/>
    </row>
    <row r="1192" spans="1:16" x14ac:dyDescent="0.25">
      <c r="A1192" s="301"/>
      <c r="B1192" s="302"/>
      <c r="C1192" s="301"/>
      <c r="D1192" s="301"/>
      <c r="E1192" s="301"/>
      <c r="F1192" s="301"/>
      <c r="G1192" s="301"/>
      <c r="H1192" s="301"/>
      <c r="I1192" s="301"/>
      <c r="J1192" s="301"/>
      <c r="K1192" s="301"/>
      <c r="L1192" s="301"/>
      <c r="M1192" s="301"/>
      <c r="N1192" s="301"/>
      <c r="O1192" s="301"/>
      <c r="P1192" s="301"/>
    </row>
    <row r="1193" spans="1:16" x14ac:dyDescent="0.25">
      <c r="A1193" s="301"/>
      <c r="B1193" s="302"/>
      <c r="C1193" s="301"/>
      <c r="D1193" s="301"/>
      <c r="E1193" s="301"/>
      <c r="F1193" s="301"/>
      <c r="G1193" s="301"/>
      <c r="H1193" s="301"/>
      <c r="I1193" s="301"/>
      <c r="J1193" s="301"/>
      <c r="K1193" s="301"/>
      <c r="L1193" s="301"/>
      <c r="M1193" s="301"/>
      <c r="N1193" s="301"/>
      <c r="O1193" s="301"/>
      <c r="P1193" s="301"/>
    </row>
    <row r="1194" spans="1:16" x14ac:dyDescent="0.25">
      <c r="A1194" s="301"/>
      <c r="B1194" s="302"/>
      <c r="C1194" s="301"/>
      <c r="D1194" s="301"/>
      <c r="E1194" s="301"/>
      <c r="F1194" s="301"/>
      <c r="G1194" s="301"/>
      <c r="H1194" s="301"/>
      <c r="I1194" s="301"/>
      <c r="J1194" s="301"/>
      <c r="K1194" s="301"/>
      <c r="L1194" s="301"/>
      <c r="M1194" s="301"/>
      <c r="N1194" s="301"/>
      <c r="O1194" s="301"/>
      <c r="P1194" s="301"/>
    </row>
    <row r="1195" spans="1:16" x14ac:dyDescent="0.25">
      <c r="A1195" s="301"/>
      <c r="B1195" s="302"/>
      <c r="C1195" s="301"/>
      <c r="D1195" s="301"/>
      <c r="E1195" s="301"/>
      <c r="F1195" s="301"/>
      <c r="G1195" s="301"/>
      <c r="H1195" s="301"/>
      <c r="I1195" s="301"/>
      <c r="J1195" s="301"/>
      <c r="K1195" s="301"/>
      <c r="L1195" s="301"/>
      <c r="M1195" s="301"/>
      <c r="N1195" s="301"/>
      <c r="O1195" s="301"/>
      <c r="P1195" s="301"/>
    </row>
    <row r="1196" spans="1:16" x14ac:dyDescent="0.25">
      <c r="A1196" s="301"/>
      <c r="B1196" s="302"/>
      <c r="C1196" s="301"/>
      <c r="D1196" s="301"/>
      <c r="E1196" s="301"/>
      <c r="F1196" s="301"/>
      <c r="G1196" s="301"/>
      <c r="H1196" s="301"/>
      <c r="I1196" s="301"/>
      <c r="J1196" s="301"/>
      <c r="K1196" s="301"/>
      <c r="L1196" s="301"/>
      <c r="M1196" s="301"/>
      <c r="N1196" s="301"/>
      <c r="O1196" s="301"/>
      <c r="P1196" s="301"/>
    </row>
    <row r="1197" spans="1:16" x14ac:dyDescent="0.25">
      <c r="A1197" s="301"/>
      <c r="B1197" s="302"/>
      <c r="C1197" s="301"/>
      <c r="D1197" s="301"/>
      <c r="E1197" s="301"/>
      <c r="F1197" s="301"/>
      <c r="G1197" s="301"/>
      <c r="H1197" s="301"/>
      <c r="I1197" s="301"/>
      <c r="J1197" s="301"/>
      <c r="K1197" s="301"/>
      <c r="L1197" s="301"/>
      <c r="M1197" s="301"/>
      <c r="N1197" s="301"/>
      <c r="O1197" s="301"/>
      <c r="P1197" s="301"/>
    </row>
    <row r="1198" spans="1:16" x14ac:dyDescent="0.25">
      <c r="A1198" s="301"/>
      <c r="B1198" s="302"/>
      <c r="C1198" s="301"/>
      <c r="D1198" s="301"/>
      <c r="E1198" s="301"/>
      <c r="F1198" s="301"/>
      <c r="G1198" s="301"/>
      <c r="H1198" s="301"/>
      <c r="I1198" s="301"/>
      <c r="J1198" s="301"/>
      <c r="K1198" s="301"/>
      <c r="L1198" s="301"/>
      <c r="M1198" s="301"/>
      <c r="N1198" s="301"/>
      <c r="O1198" s="301"/>
      <c r="P1198" s="301"/>
    </row>
    <row r="1199" spans="1:16" x14ac:dyDescent="0.25">
      <c r="A1199" s="301"/>
      <c r="B1199" s="302"/>
      <c r="C1199" s="301"/>
      <c r="D1199" s="301"/>
      <c r="E1199" s="301"/>
      <c r="F1199" s="301"/>
      <c r="G1199" s="301"/>
      <c r="H1199" s="301"/>
      <c r="I1199" s="301"/>
      <c r="J1199" s="301"/>
      <c r="K1199" s="301"/>
      <c r="L1199" s="301"/>
      <c r="M1199" s="301"/>
      <c r="N1199" s="301"/>
      <c r="O1199" s="301"/>
      <c r="P1199" s="301"/>
    </row>
    <row r="1200" spans="1:16" x14ac:dyDescent="0.25">
      <c r="A1200" s="301"/>
      <c r="B1200" s="302"/>
      <c r="C1200" s="301"/>
      <c r="D1200" s="301"/>
      <c r="E1200" s="301"/>
      <c r="F1200" s="301"/>
      <c r="G1200" s="301"/>
      <c r="H1200" s="301"/>
      <c r="I1200" s="301"/>
      <c r="J1200" s="301"/>
      <c r="K1200" s="301"/>
      <c r="L1200" s="301"/>
      <c r="M1200" s="301"/>
      <c r="N1200" s="301"/>
      <c r="O1200" s="301"/>
      <c r="P1200" s="301"/>
    </row>
    <row r="1201" spans="1:16" x14ac:dyDescent="0.25">
      <c r="A1201" s="301"/>
      <c r="B1201" s="302"/>
      <c r="C1201" s="301"/>
      <c r="D1201" s="301"/>
      <c r="E1201" s="301"/>
      <c r="F1201" s="301"/>
      <c r="G1201" s="301"/>
      <c r="H1201" s="301"/>
      <c r="I1201" s="301"/>
      <c r="J1201" s="301"/>
      <c r="K1201" s="301"/>
      <c r="L1201" s="301"/>
      <c r="M1201" s="301"/>
      <c r="N1201" s="301"/>
      <c r="O1201" s="301"/>
      <c r="P1201" s="301"/>
    </row>
    <row r="1202" spans="1:16" x14ac:dyDescent="0.25">
      <c r="A1202" s="301"/>
      <c r="B1202" s="302"/>
      <c r="C1202" s="301"/>
      <c r="D1202" s="301"/>
      <c r="E1202" s="301"/>
      <c r="F1202" s="301"/>
      <c r="G1202" s="301"/>
      <c r="H1202" s="301"/>
      <c r="I1202" s="301"/>
      <c r="J1202" s="301"/>
      <c r="K1202" s="301"/>
      <c r="L1202" s="301"/>
      <c r="M1202" s="301"/>
      <c r="N1202" s="301"/>
      <c r="O1202" s="301"/>
      <c r="P1202" s="301"/>
    </row>
    <row r="1203" spans="1:16" x14ac:dyDescent="0.25">
      <c r="A1203" s="301"/>
      <c r="B1203" s="302"/>
      <c r="C1203" s="301"/>
      <c r="D1203" s="301"/>
      <c r="E1203" s="301"/>
      <c r="F1203" s="301"/>
      <c r="G1203" s="301"/>
      <c r="H1203" s="301"/>
      <c r="I1203" s="301"/>
      <c r="J1203" s="301"/>
      <c r="K1203" s="301"/>
      <c r="L1203" s="301"/>
      <c r="M1203" s="301"/>
      <c r="N1203" s="301"/>
      <c r="O1203" s="301"/>
      <c r="P1203" s="301"/>
    </row>
    <row r="1204" spans="1:16" x14ac:dyDescent="0.25">
      <c r="A1204" s="301"/>
      <c r="B1204" s="302"/>
      <c r="C1204" s="301"/>
      <c r="D1204" s="301"/>
      <c r="E1204" s="301"/>
      <c r="F1204" s="301"/>
      <c r="G1204" s="301"/>
      <c r="H1204" s="301"/>
      <c r="I1204" s="301"/>
      <c r="J1204" s="301"/>
      <c r="K1204" s="301"/>
      <c r="L1204" s="301"/>
      <c r="M1204" s="301"/>
      <c r="N1204" s="301"/>
      <c r="O1204" s="301"/>
      <c r="P1204" s="301"/>
    </row>
    <row r="1205" spans="1:16" x14ac:dyDescent="0.25">
      <c r="A1205" s="301"/>
      <c r="B1205" s="302"/>
      <c r="C1205" s="301"/>
      <c r="D1205" s="301"/>
      <c r="E1205" s="301"/>
      <c r="F1205" s="301"/>
      <c r="G1205" s="301"/>
      <c r="H1205" s="301"/>
      <c r="I1205" s="301"/>
      <c r="J1205" s="301"/>
      <c r="K1205" s="301"/>
      <c r="L1205" s="301"/>
      <c r="M1205" s="301"/>
      <c r="N1205" s="301"/>
      <c r="O1205" s="301"/>
      <c r="P1205" s="301"/>
    </row>
    <row r="1206" spans="1:16" x14ac:dyDescent="0.25">
      <c r="A1206" s="301"/>
      <c r="B1206" s="302"/>
      <c r="C1206" s="301"/>
      <c r="D1206" s="301"/>
      <c r="E1206" s="301"/>
      <c r="F1206" s="301"/>
      <c r="G1206" s="301"/>
      <c r="H1206" s="301"/>
      <c r="I1206" s="301"/>
      <c r="J1206" s="301"/>
      <c r="K1206" s="301"/>
      <c r="L1206" s="301"/>
      <c r="M1206" s="301"/>
      <c r="N1206" s="301"/>
      <c r="O1206" s="301"/>
      <c r="P1206" s="301"/>
    </row>
    <row r="1207" spans="1:16" x14ac:dyDescent="0.25">
      <c r="A1207" s="301"/>
      <c r="B1207" s="302"/>
      <c r="C1207" s="301"/>
      <c r="D1207" s="301"/>
      <c r="E1207" s="301"/>
      <c r="F1207" s="301"/>
      <c r="G1207" s="301"/>
      <c r="H1207" s="301"/>
      <c r="I1207" s="301"/>
      <c r="J1207" s="301"/>
      <c r="K1207" s="301"/>
      <c r="L1207" s="301"/>
      <c r="M1207" s="301"/>
      <c r="N1207" s="301"/>
      <c r="O1207" s="301"/>
      <c r="P1207" s="301"/>
    </row>
    <row r="1208" spans="1:16" x14ac:dyDescent="0.25">
      <c r="A1208" s="301"/>
      <c r="B1208" s="302"/>
      <c r="C1208" s="301"/>
      <c r="D1208" s="301"/>
      <c r="E1208" s="301"/>
      <c r="F1208" s="301"/>
      <c r="G1208" s="301"/>
      <c r="H1208" s="301"/>
      <c r="I1208" s="301"/>
      <c r="J1208" s="301"/>
      <c r="K1208" s="301"/>
      <c r="L1208" s="301"/>
      <c r="M1208" s="301"/>
      <c r="N1208" s="301"/>
      <c r="O1208" s="301"/>
      <c r="P1208" s="301"/>
    </row>
    <row r="1209" spans="1:16" x14ac:dyDescent="0.25">
      <c r="A1209" s="301"/>
      <c r="B1209" s="302"/>
      <c r="C1209" s="301"/>
      <c r="D1209" s="301"/>
      <c r="E1209" s="301"/>
      <c r="F1209" s="301"/>
      <c r="G1209" s="301"/>
      <c r="H1209" s="301"/>
      <c r="I1209" s="301"/>
      <c r="J1209" s="301"/>
      <c r="K1209" s="301"/>
      <c r="L1209" s="301"/>
      <c r="M1209" s="301"/>
      <c r="N1209" s="301"/>
      <c r="O1209" s="301"/>
      <c r="P1209" s="301"/>
    </row>
    <row r="1210" spans="1:16" x14ac:dyDescent="0.25">
      <c r="A1210" s="301"/>
      <c r="B1210" s="302"/>
      <c r="C1210" s="301"/>
      <c r="D1210" s="301"/>
      <c r="E1210" s="301"/>
      <c r="F1210" s="301"/>
      <c r="G1210" s="301"/>
      <c r="H1210" s="301"/>
      <c r="I1210" s="301"/>
      <c r="J1210" s="301"/>
      <c r="K1210" s="301"/>
      <c r="L1210" s="301"/>
      <c r="M1210" s="301"/>
      <c r="N1210" s="301"/>
      <c r="O1210" s="301"/>
      <c r="P1210" s="301"/>
    </row>
    <row r="1211" spans="1:16" x14ac:dyDescent="0.25">
      <c r="A1211" s="301"/>
      <c r="B1211" s="302"/>
      <c r="C1211" s="301"/>
      <c r="D1211" s="301"/>
      <c r="E1211" s="301"/>
      <c r="F1211" s="301"/>
      <c r="G1211" s="301"/>
      <c r="H1211" s="301"/>
      <c r="I1211" s="301"/>
      <c r="J1211" s="301"/>
      <c r="K1211" s="301"/>
      <c r="L1211" s="301"/>
      <c r="M1211" s="301"/>
      <c r="N1211" s="301"/>
      <c r="O1211" s="301"/>
      <c r="P1211" s="301"/>
    </row>
    <row r="1212" spans="1:16" x14ac:dyDescent="0.25">
      <c r="A1212" s="301"/>
      <c r="B1212" s="302"/>
      <c r="C1212" s="301"/>
      <c r="D1212" s="301"/>
      <c r="E1212" s="301"/>
      <c r="F1212" s="301"/>
      <c r="G1212" s="301"/>
      <c r="H1212" s="301"/>
      <c r="I1212" s="301"/>
      <c r="J1212" s="301"/>
      <c r="K1212" s="301"/>
      <c r="L1212" s="301"/>
      <c r="M1212" s="301"/>
      <c r="N1212" s="301"/>
      <c r="O1212" s="301"/>
      <c r="P1212" s="301"/>
    </row>
    <row r="1213" spans="1:16" x14ac:dyDescent="0.25">
      <c r="A1213" s="301"/>
      <c r="B1213" s="302"/>
      <c r="C1213" s="301"/>
      <c r="D1213" s="301"/>
      <c r="E1213" s="301"/>
      <c r="F1213" s="301"/>
      <c r="G1213" s="301"/>
      <c r="H1213" s="301"/>
      <c r="I1213" s="301"/>
      <c r="J1213" s="301"/>
      <c r="K1213" s="301"/>
      <c r="L1213" s="301"/>
      <c r="M1213" s="301"/>
      <c r="N1213" s="301"/>
      <c r="O1213" s="301"/>
      <c r="P1213" s="301"/>
    </row>
    <row r="1214" spans="1:16" x14ac:dyDescent="0.25">
      <c r="A1214" s="301"/>
      <c r="B1214" s="302"/>
      <c r="C1214" s="301"/>
      <c r="D1214" s="301"/>
      <c r="E1214" s="301"/>
      <c r="F1214" s="301"/>
      <c r="G1214" s="301"/>
      <c r="H1214" s="301"/>
      <c r="I1214" s="301"/>
      <c r="J1214" s="301"/>
      <c r="K1214" s="301"/>
      <c r="L1214" s="301"/>
      <c r="M1214" s="301"/>
      <c r="N1214" s="301"/>
      <c r="O1214" s="301"/>
      <c r="P1214" s="301"/>
    </row>
    <row r="1215" spans="1:16" x14ac:dyDescent="0.25">
      <c r="A1215" s="301"/>
      <c r="B1215" s="302"/>
      <c r="C1215" s="301"/>
      <c r="D1215" s="301"/>
      <c r="E1215" s="301"/>
      <c r="F1215" s="301"/>
      <c r="G1215" s="301"/>
      <c r="H1215" s="301"/>
      <c r="I1215" s="301"/>
      <c r="J1215" s="301"/>
      <c r="K1215" s="301"/>
      <c r="L1215" s="301"/>
      <c r="M1215" s="301"/>
      <c r="N1215" s="301"/>
      <c r="O1215" s="301"/>
      <c r="P1215" s="301"/>
    </row>
    <row r="1216" spans="1:16" x14ac:dyDescent="0.25">
      <c r="A1216" s="301"/>
      <c r="B1216" s="302"/>
      <c r="C1216" s="301"/>
      <c r="D1216" s="301"/>
      <c r="E1216" s="301"/>
      <c r="F1216" s="301"/>
      <c r="G1216" s="301"/>
      <c r="H1216" s="301"/>
      <c r="I1216" s="301"/>
      <c r="J1216" s="301"/>
      <c r="K1216" s="301"/>
      <c r="L1216" s="301"/>
      <c r="M1216" s="301"/>
      <c r="N1216" s="301"/>
      <c r="O1216" s="301"/>
      <c r="P1216" s="301"/>
    </row>
    <row r="1217" spans="1:16" x14ac:dyDescent="0.25">
      <c r="A1217" s="301"/>
      <c r="B1217" s="302"/>
      <c r="C1217" s="301"/>
      <c r="D1217" s="301"/>
      <c r="E1217" s="301"/>
      <c r="F1217" s="301"/>
      <c r="G1217" s="301"/>
      <c r="H1217" s="301"/>
      <c r="I1217" s="301"/>
      <c r="J1217" s="301"/>
      <c r="K1217" s="301"/>
      <c r="L1217" s="301"/>
      <c r="M1217" s="301"/>
      <c r="N1217" s="301"/>
      <c r="O1217" s="301"/>
      <c r="P1217" s="301"/>
    </row>
    <row r="1218" spans="1:16" x14ac:dyDescent="0.25">
      <c r="A1218" s="301"/>
      <c r="B1218" s="302"/>
      <c r="C1218" s="301"/>
      <c r="D1218" s="301"/>
      <c r="E1218" s="301"/>
      <c r="F1218" s="301"/>
      <c r="G1218" s="301"/>
      <c r="H1218" s="301"/>
      <c r="I1218" s="301"/>
      <c r="J1218" s="301"/>
      <c r="K1218" s="301"/>
      <c r="L1218" s="301"/>
      <c r="M1218" s="301"/>
      <c r="N1218" s="301"/>
      <c r="O1218" s="301"/>
      <c r="P1218" s="301"/>
    </row>
    <row r="1219" spans="1:16" x14ac:dyDescent="0.25">
      <c r="A1219" s="301"/>
      <c r="B1219" s="302"/>
      <c r="C1219" s="301"/>
      <c r="D1219" s="301"/>
      <c r="E1219" s="301"/>
      <c r="F1219" s="301"/>
      <c r="G1219" s="301"/>
      <c r="H1219" s="301"/>
      <c r="I1219" s="301"/>
      <c r="J1219" s="301"/>
      <c r="K1219" s="301"/>
      <c r="L1219" s="301"/>
      <c r="M1219" s="301"/>
      <c r="N1219" s="301"/>
      <c r="O1219" s="301"/>
      <c r="P1219" s="301"/>
    </row>
    <row r="1220" spans="1:16" x14ac:dyDescent="0.25">
      <c r="A1220" s="301"/>
      <c r="B1220" s="302"/>
      <c r="C1220" s="301"/>
      <c r="D1220" s="301"/>
      <c r="E1220" s="301"/>
      <c r="F1220" s="301"/>
      <c r="G1220" s="301"/>
      <c r="H1220" s="301"/>
      <c r="I1220" s="301"/>
      <c r="J1220" s="301"/>
      <c r="K1220" s="301"/>
      <c r="L1220" s="301"/>
      <c r="M1220" s="301"/>
      <c r="N1220" s="301"/>
      <c r="O1220" s="301"/>
      <c r="P1220" s="301"/>
    </row>
    <row r="1221" spans="1:16" x14ac:dyDescent="0.25">
      <c r="A1221" s="301"/>
      <c r="B1221" s="302"/>
      <c r="C1221" s="301"/>
      <c r="D1221" s="301"/>
      <c r="E1221" s="301"/>
      <c r="F1221" s="301"/>
      <c r="G1221" s="301"/>
      <c r="H1221" s="301"/>
      <c r="I1221" s="301"/>
      <c r="J1221" s="301"/>
      <c r="K1221" s="301"/>
      <c r="L1221" s="301"/>
      <c r="M1221" s="301"/>
      <c r="N1221" s="301"/>
      <c r="O1221" s="301"/>
      <c r="P1221" s="301"/>
    </row>
    <row r="1222" spans="1:16" x14ac:dyDescent="0.25">
      <c r="A1222" s="301"/>
      <c r="B1222" s="302"/>
      <c r="C1222" s="301"/>
      <c r="D1222" s="301"/>
      <c r="E1222" s="301"/>
      <c r="F1222" s="301"/>
      <c r="G1222" s="301"/>
      <c r="H1222" s="301"/>
      <c r="I1222" s="301"/>
      <c r="J1222" s="301"/>
      <c r="K1222" s="301"/>
      <c r="L1222" s="301"/>
      <c r="M1222" s="301"/>
      <c r="N1222" s="301"/>
      <c r="O1222" s="301"/>
      <c r="P1222" s="301"/>
    </row>
    <row r="1223" spans="1:16" x14ac:dyDescent="0.25">
      <c r="A1223" s="301"/>
      <c r="B1223" s="302"/>
      <c r="C1223" s="301"/>
      <c r="D1223" s="301"/>
      <c r="E1223" s="301"/>
      <c r="F1223" s="301"/>
      <c r="G1223" s="301"/>
      <c r="H1223" s="301"/>
      <c r="I1223" s="301"/>
      <c r="J1223" s="301"/>
      <c r="K1223" s="301"/>
      <c r="L1223" s="301"/>
      <c r="M1223" s="301"/>
      <c r="N1223" s="301"/>
      <c r="O1223" s="301"/>
      <c r="P1223" s="301"/>
    </row>
    <row r="1224" spans="1:16" x14ac:dyDescent="0.25">
      <c r="A1224" s="301"/>
      <c r="B1224" s="302"/>
      <c r="C1224" s="301"/>
      <c r="D1224" s="301"/>
      <c r="E1224" s="301"/>
      <c r="F1224" s="301"/>
      <c r="G1224" s="301"/>
      <c r="H1224" s="301"/>
      <c r="I1224" s="301"/>
      <c r="J1224" s="301"/>
      <c r="K1224" s="301"/>
      <c r="L1224" s="301"/>
      <c r="M1224" s="301"/>
      <c r="N1224" s="301"/>
      <c r="O1224" s="301"/>
      <c r="P1224" s="301"/>
    </row>
    <row r="1225" spans="1:16" x14ac:dyDescent="0.25">
      <c r="A1225" s="301"/>
      <c r="B1225" s="302"/>
      <c r="C1225" s="301"/>
      <c r="D1225" s="301"/>
      <c r="E1225" s="301"/>
      <c r="F1225" s="301"/>
      <c r="G1225" s="301"/>
      <c r="H1225" s="301"/>
      <c r="I1225" s="301"/>
      <c r="J1225" s="301"/>
      <c r="K1225" s="301"/>
      <c r="L1225" s="301"/>
      <c r="M1225" s="301"/>
      <c r="N1225" s="301"/>
      <c r="O1225" s="301"/>
      <c r="P1225" s="301"/>
    </row>
    <row r="1226" spans="1:16" x14ac:dyDescent="0.25">
      <c r="A1226" s="301"/>
      <c r="B1226" s="302"/>
      <c r="C1226" s="301"/>
      <c r="D1226" s="301"/>
      <c r="E1226" s="301"/>
      <c r="F1226" s="301"/>
      <c r="G1226" s="301"/>
      <c r="H1226" s="301"/>
      <c r="I1226" s="301"/>
      <c r="J1226" s="301"/>
      <c r="K1226" s="301"/>
      <c r="L1226" s="301"/>
      <c r="M1226" s="301"/>
      <c r="N1226" s="301"/>
      <c r="O1226" s="301"/>
      <c r="P1226" s="301"/>
    </row>
    <row r="1227" spans="1:16" x14ac:dyDescent="0.25">
      <c r="A1227" s="301"/>
      <c r="B1227" s="302"/>
      <c r="C1227" s="301"/>
      <c r="D1227" s="301"/>
      <c r="E1227" s="301"/>
      <c r="F1227" s="301"/>
      <c r="G1227" s="301"/>
      <c r="H1227" s="301"/>
      <c r="I1227" s="301"/>
      <c r="J1227" s="301"/>
      <c r="K1227" s="301"/>
      <c r="L1227" s="301"/>
      <c r="M1227" s="301"/>
      <c r="N1227" s="301"/>
      <c r="O1227" s="301"/>
      <c r="P1227" s="301"/>
    </row>
    <row r="1228" spans="1:16" x14ac:dyDescent="0.25">
      <c r="A1228" s="301"/>
      <c r="B1228" s="302"/>
      <c r="C1228" s="301"/>
      <c r="D1228" s="301"/>
      <c r="E1228" s="301"/>
      <c r="F1228" s="301"/>
      <c r="G1228" s="301"/>
      <c r="H1228" s="301"/>
      <c r="I1228" s="301"/>
      <c r="J1228" s="301"/>
      <c r="K1228" s="301"/>
      <c r="L1228" s="301"/>
      <c r="M1228" s="301"/>
      <c r="N1228" s="301"/>
      <c r="O1228" s="301"/>
      <c r="P1228" s="301"/>
    </row>
    <row r="1229" spans="1:16" x14ac:dyDescent="0.25">
      <c r="A1229" s="301"/>
      <c r="B1229" s="302"/>
      <c r="C1229" s="301"/>
      <c r="D1229" s="301"/>
      <c r="E1229" s="301"/>
      <c r="F1229" s="301"/>
      <c r="G1229" s="301"/>
      <c r="H1229" s="301"/>
      <c r="I1229" s="301"/>
      <c r="J1229" s="301"/>
      <c r="K1229" s="301"/>
      <c r="L1229" s="301"/>
      <c r="M1229" s="301"/>
      <c r="N1229" s="301"/>
      <c r="O1229" s="301"/>
      <c r="P1229" s="301"/>
    </row>
    <row r="1230" spans="1:16" x14ac:dyDescent="0.25">
      <c r="A1230" s="301"/>
      <c r="B1230" s="302"/>
      <c r="C1230" s="301"/>
      <c r="D1230" s="301"/>
      <c r="E1230" s="301"/>
      <c r="F1230" s="301"/>
      <c r="G1230" s="301"/>
      <c r="H1230" s="301"/>
      <c r="I1230" s="301"/>
      <c r="J1230" s="301"/>
      <c r="K1230" s="301"/>
      <c r="L1230" s="301"/>
      <c r="M1230" s="301"/>
      <c r="N1230" s="301"/>
      <c r="O1230" s="301"/>
      <c r="P1230" s="301"/>
    </row>
    <row r="1231" spans="1:16" x14ac:dyDescent="0.25">
      <c r="A1231" s="301"/>
      <c r="B1231" s="302"/>
      <c r="C1231" s="301"/>
      <c r="D1231" s="301"/>
      <c r="E1231" s="301"/>
      <c r="F1231" s="301"/>
      <c r="G1231" s="301"/>
      <c r="H1231" s="301"/>
      <c r="I1231" s="301"/>
      <c r="J1231" s="301"/>
      <c r="K1231" s="301"/>
      <c r="L1231" s="301"/>
      <c r="M1231" s="301"/>
      <c r="N1231" s="301"/>
      <c r="O1231" s="301"/>
      <c r="P1231" s="301"/>
    </row>
    <row r="1232" spans="1:16" x14ac:dyDescent="0.25">
      <c r="A1232" s="301"/>
      <c r="B1232" s="302"/>
      <c r="C1232" s="301"/>
      <c r="D1232" s="301"/>
      <c r="E1232" s="301"/>
      <c r="F1232" s="301"/>
      <c r="G1232" s="301"/>
      <c r="H1232" s="301"/>
      <c r="I1232" s="301"/>
      <c r="J1232" s="301"/>
      <c r="K1232" s="301"/>
      <c r="L1232" s="301"/>
      <c r="M1232" s="301"/>
      <c r="N1232" s="301"/>
      <c r="O1232" s="301"/>
      <c r="P1232" s="301"/>
    </row>
    <row r="1233" spans="1:16" x14ac:dyDescent="0.25">
      <c r="A1233" s="301"/>
      <c r="B1233" s="302"/>
      <c r="C1233" s="301"/>
      <c r="D1233" s="301"/>
      <c r="E1233" s="301"/>
      <c r="F1233" s="301"/>
      <c r="G1233" s="301"/>
      <c r="H1233" s="301"/>
      <c r="I1233" s="301"/>
      <c r="J1233" s="301"/>
      <c r="K1233" s="301"/>
      <c r="L1233" s="301"/>
      <c r="M1233" s="301"/>
      <c r="N1233" s="301"/>
      <c r="O1233" s="301"/>
      <c r="P1233" s="301"/>
    </row>
    <row r="1234" spans="1:16" x14ac:dyDescent="0.25">
      <c r="A1234" s="301"/>
      <c r="B1234" s="302"/>
      <c r="C1234" s="301"/>
      <c r="D1234" s="301"/>
      <c r="E1234" s="301"/>
      <c r="F1234" s="301"/>
      <c r="G1234" s="301"/>
      <c r="H1234" s="301"/>
      <c r="I1234" s="301"/>
      <c r="J1234" s="301"/>
      <c r="K1234" s="301"/>
      <c r="L1234" s="301"/>
      <c r="M1234" s="301"/>
      <c r="N1234" s="301"/>
      <c r="O1234" s="301"/>
      <c r="P1234" s="301"/>
    </row>
    <row r="1235" spans="1:16" x14ac:dyDescent="0.25">
      <c r="A1235" s="301"/>
      <c r="B1235" s="302"/>
      <c r="C1235" s="301"/>
      <c r="D1235" s="301"/>
      <c r="E1235" s="301"/>
      <c r="F1235" s="301"/>
      <c r="G1235" s="301"/>
      <c r="H1235" s="301"/>
      <c r="I1235" s="301"/>
      <c r="J1235" s="301"/>
      <c r="K1235" s="301"/>
      <c r="L1235" s="301"/>
      <c r="M1235" s="301"/>
      <c r="N1235" s="301"/>
      <c r="O1235" s="301"/>
      <c r="P1235" s="301"/>
    </row>
    <row r="1236" spans="1:16" x14ac:dyDescent="0.25">
      <c r="A1236" s="301"/>
      <c r="B1236" s="302"/>
      <c r="C1236" s="301"/>
      <c r="D1236" s="301"/>
      <c r="E1236" s="301"/>
      <c r="F1236" s="301"/>
      <c r="G1236" s="301"/>
      <c r="H1236" s="301"/>
      <c r="I1236" s="301"/>
      <c r="J1236" s="301"/>
      <c r="K1236" s="301"/>
      <c r="L1236" s="301"/>
      <c r="M1236" s="301"/>
      <c r="N1236" s="301"/>
      <c r="O1236" s="301"/>
      <c r="P1236" s="301"/>
    </row>
    <row r="1237" spans="1:16" x14ac:dyDescent="0.25">
      <c r="A1237" s="301"/>
      <c r="B1237" s="302"/>
      <c r="C1237" s="301"/>
      <c r="D1237" s="301"/>
      <c r="E1237" s="301"/>
      <c r="F1237" s="301"/>
      <c r="G1237" s="301"/>
      <c r="H1237" s="301"/>
      <c r="I1237" s="301"/>
      <c r="J1237" s="301"/>
      <c r="K1237" s="301"/>
      <c r="L1237" s="301"/>
      <c r="M1237" s="301"/>
      <c r="N1237" s="301"/>
      <c r="O1237" s="301"/>
      <c r="P1237" s="301"/>
    </row>
    <row r="1238" spans="1:16" x14ac:dyDescent="0.25">
      <c r="A1238" s="301"/>
      <c r="B1238" s="302"/>
      <c r="C1238" s="301"/>
      <c r="D1238" s="301"/>
      <c r="E1238" s="301"/>
      <c r="F1238" s="301"/>
      <c r="G1238" s="301"/>
      <c r="H1238" s="301"/>
      <c r="I1238" s="301"/>
      <c r="J1238" s="301"/>
      <c r="K1238" s="301"/>
      <c r="L1238" s="301"/>
      <c r="M1238" s="301"/>
      <c r="N1238" s="301"/>
      <c r="O1238" s="301"/>
      <c r="P1238" s="301"/>
    </row>
    <row r="1239" spans="1:16" x14ac:dyDescent="0.25">
      <c r="A1239" s="301"/>
      <c r="B1239" s="302"/>
      <c r="C1239" s="301"/>
      <c r="D1239" s="301"/>
      <c r="E1239" s="301"/>
      <c r="F1239" s="301"/>
      <c r="G1239" s="301"/>
      <c r="H1239" s="301"/>
      <c r="I1239" s="301"/>
      <c r="J1239" s="301"/>
      <c r="K1239" s="301"/>
      <c r="L1239" s="301"/>
      <c r="M1239" s="301"/>
      <c r="N1239" s="301"/>
      <c r="O1239" s="301"/>
      <c r="P1239" s="301"/>
    </row>
    <row r="1240" spans="1:16" x14ac:dyDescent="0.25">
      <c r="A1240" s="301"/>
      <c r="B1240" s="302"/>
      <c r="C1240" s="301"/>
      <c r="D1240" s="301"/>
      <c r="E1240" s="301"/>
      <c r="F1240" s="301"/>
      <c r="G1240" s="301"/>
      <c r="H1240" s="301"/>
      <c r="I1240" s="301"/>
      <c r="J1240" s="301"/>
      <c r="K1240" s="301"/>
      <c r="L1240" s="301"/>
      <c r="M1240" s="301"/>
      <c r="N1240" s="301"/>
      <c r="O1240" s="301"/>
      <c r="P1240" s="301"/>
    </row>
    <row r="1241" spans="1:16" x14ac:dyDescent="0.25">
      <c r="A1241" s="301"/>
      <c r="B1241" s="302"/>
      <c r="C1241" s="301"/>
      <c r="D1241" s="301"/>
      <c r="E1241" s="301"/>
      <c r="F1241" s="301"/>
      <c r="G1241" s="301"/>
      <c r="H1241" s="301"/>
      <c r="I1241" s="301"/>
      <c r="J1241" s="301"/>
      <c r="K1241" s="301"/>
      <c r="L1241" s="301"/>
      <c r="M1241" s="301"/>
      <c r="N1241" s="301"/>
      <c r="O1241" s="301"/>
      <c r="P1241" s="301"/>
    </row>
    <row r="1242" spans="1:16" x14ac:dyDescent="0.25">
      <c r="A1242" s="301"/>
      <c r="B1242" s="302"/>
      <c r="C1242" s="301"/>
      <c r="D1242" s="301"/>
      <c r="E1242" s="301"/>
      <c r="F1242" s="301"/>
      <c r="G1242" s="301"/>
      <c r="H1242" s="301"/>
      <c r="I1242" s="301"/>
      <c r="J1242" s="301"/>
      <c r="K1242" s="301"/>
      <c r="L1242" s="301"/>
      <c r="M1242" s="301"/>
      <c r="N1242" s="301"/>
      <c r="O1242" s="301"/>
      <c r="P1242" s="301"/>
    </row>
    <row r="1243" spans="1:16" x14ac:dyDescent="0.25">
      <c r="A1243" s="301"/>
      <c r="B1243" s="302"/>
      <c r="C1243" s="301"/>
      <c r="D1243" s="301"/>
      <c r="E1243" s="301"/>
      <c r="F1243" s="301"/>
      <c r="G1243" s="301"/>
      <c r="H1243" s="301"/>
      <c r="I1243" s="301"/>
      <c r="J1243" s="301"/>
      <c r="K1243" s="301"/>
      <c r="L1243" s="301"/>
      <c r="M1243" s="301"/>
      <c r="N1243" s="301"/>
      <c r="O1243" s="301"/>
      <c r="P1243" s="301"/>
    </row>
    <row r="1244" spans="1:16" x14ac:dyDescent="0.25">
      <c r="A1244" s="301"/>
      <c r="B1244" s="302"/>
      <c r="C1244" s="301"/>
      <c r="D1244" s="301"/>
      <c r="E1244" s="301"/>
      <c r="F1244" s="301"/>
      <c r="G1244" s="301"/>
      <c r="H1244" s="301"/>
      <c r="I1244" s="301"/>
      <c r="J1244" s="301"/>
      <c r="K1244" s="301"/>
      <c r="L1244" s="301"/>
      <c r="M1244" s="301"/>
      <c r="N1244" s="301"/>
      <c r="O1244" s="301"/>
      <c r="P1244" s="301"/>
    </row>
    <row r="1245" spans="1:16" x14ac:dyDescent="0.25">
      <c r="A1245" s="301"/>
      <c r="B1245" s="302"/>
      <c r="C1245" s="301"/>
      <c r="D1245" s="301"/>
      <c r="E1245" s="301"/>
      <c r="F1245" s="301"/>
      <c r="G1245" s="301"/>
      <c r="H1245" s="301"/>
      <c r="I1245" s="301"/>
      <c r="J1245" s="301"/>
      <c r="K1245" s="301"/>
      <c r="L1245" s="301"/>
      <c r="M1245" s="301"/>
      <c r="N1245" s="301"/>
      <c r="O1245" s="301"/>
      <c r="P1245" s="301"/>
    </row>
    <row r="1246" spans="1:16" x14ac:dyDescent="0.25">
      <c r="A1246" s="301"/>
      <c r="B1246" s="302"/>
      <c r="C1246" s="301"/>
      <c r="D1246" s="301"/>
      <c r="E1246" s="301"/>
      <c r="F1246" s="301"/>
      <c r="G1246" s="301"/>
      <c r="H1246" s="301"/>
      <c r="I1246" s="301"/>
      <c r="J1246" s="301"/>
      <c r="K1246" s="301"/>
      <c r="L1246" s="301"/>
      <c r="M1246" s="301"/>
      <c r="N1246" s="301"/>
      <c r="O1246" s="301"/>
      <c r="P1246" s="301"/>
    </row>
    <row r="1247" spans="1:16" x14ac:dyDescent="0.25">
      <c r="A1247" s="301"/>
      <c r="B1247" s="302"/>
      <c r="C1247" s="301"/>
      <c r="D1247" s="301"/>
      <c r="E1247" s="301"/>
      <c r="F1247" s="301"/>
      <c r="G1247" s="301"/>
      <c r="H1247" s="301"/>
      <c r="I1247" s="301"/>
      <c r="J1247" s="301"/>
      <c r="K1247" s="301"/>
      <c r="L1247" s="301"/>
      <c r="M1247" s="301"/>
      <c r="N1247" s="301"/>
      <c r="O1247" s="301"/>
      <c r="P1247" s="301"/>
    </row>
    <row r="1248" spans="1:16" x14ac:dyDescent="0.25">
      <c r="A1248" s="301"/>
      <c r="B1248" s="302"/>
      <c r="C1248" s="301"/>
      <c r="D1248" s="301"/>
      <c r="E1248" s="301"/>
      <c r="F1248" s="301"/>
      <c r="G1248" s="301"/>
      <c r="H1248" s="301"/>
      <c r="I1248" s="301"/>
      <c r="J1248" s="301"/>
      <c r="K1248" s="301"/>
      <c r="L1248" s="301"/>
      <c r="M1248" s="301"/>
      <c r="N1248" s="301"/>
      <c r="O1248" s="301"/>
      <c r="P1248" s="301"/>
    </row>
    <row r="1249" spans="1:16" x14ac:dyDescent="0.25">
      <c r="A1249" s="301"/>
      <c r="B1249" s="302"/>
      <c r="C1249" s="301"/>
      <c r="D1249" s="301"/>
      <c r="E1249" s="301"/>
      <c r="F1249" s="301"/>
      <c r="G1249" s="301"/>
      <c r="H1249" s="301"/>
      <c r="I1249" s="301"/>
      <c r="J1249" s="301"/>
      <c r="K1249" s="301"/>
      <c r="L1249" s="301"/>
      <c r="M1249" s="301"/>
      <c r="N1249" s="301"/>
      <c r="O1249" s="301"/>
      <c r="P1249" s="301"/>
    </row>
    <row r="1250" spans="1:16" x14ac:dyDescent="0.25">
      <c r="A1250" s="301"/>
      <c r="B1250" s="302"/>
      <c r="C1250" s="301"/>
      <c r="D1250" s="301"/>
      <c r="E1250" s="301"/>
      <c r="F1250" s="301"/>
      <c r="G1250" s="301"/>
      <c r="H1250" s="301"/>
      <c r="I1250" s="301"/>
      <c r="J1250" s="301"/>
      <c r="K1250" s="301"/>
      <c r="L1250" s="301"/>
      <c r="M1250" s="301"/>
      <c r="N1250" s="301"/>
      <c r="O1250" s="301"/>
      <c r="P1250" s="301"/>
    </row>
    <row r="1251" spans="1:16" x14ac:dyDescent="0.25">
      <c r="A1251" s="301"/>
      <c r="B1251" s="302"/>
      <c r="C1251" s="301"/>
      <c r="D1251" s="301"/>
      <c r="E1251" s="301"/>
      <c r="F1251" s="301"/>
      <c r="G1251" s="301"/>
      <c r="H1251" s="301"/>
      <c r="I1251" s="301"/>
      <c r="J1251" s="301"/>
      <c r="K1251" s="301"/>
      <c r="L1251" s="301"/>
      <c r="M1251" s="301"/>
      <c r="N1251" s="301"/>
      <c r="O1251" s="301"/>
      <c r="P1251" s="301"/>
    </row>
    <row r="1252" spans="1:16" x14ac:dyDescent="0.25">
      <c r="A1252" s="301"/>
      <c r="B1252" s="302"/>
      <c r="C1252" s="301"/>
      <c r="D1252" s="301"/>
      <c r="E1252" s="301"/>
      <c r="F1252" s="301"/>
      <c r="G1252" s="301"/>
      <c r="H1252" s="301"/>
      <c r="I1252" s="301"/>
      <c r="J1252" s="301"/>
      <c r="K1252" s="301"/>
      <c r="L1252" s="301"/>
      <c r="M1252" s="301"/>
      <c r="N1252" s="301"/>
      <c r="O1252" s="301"/>
      <c r="P1252" s="301"/>
    </row>
    <row r="1253" spans="1:16" x14ac:dyDescent="0.25">
      <c r="A1253" s="301"/>
      <c r="B1253" s="302"/>
      <c r="C1253" s="301"/>
      <c r="D1253" s="301"/>
      <c r="E1253" s="301"/>
      <c r="F1253" s="301"/>
      <c r="G1253" s="301"/>
      <c r="H1253" s="301"/>
      <c r="I1253" s="301"/>
      <c r="J1253" s="301"/>
      <c r="K1253" s="301"/>
      <c r="L1253" s="301"/>
      <c r="M1253" s="301"/>
      <c r="N1253" s="301"/>
      <c r="O1253" s="301"/>
      <c r="P1253" s="301"/>
    </row>
    <row r="1254" spans="1:16" x14ac:dyDescent="0.25">
      <c r="A1254" s="301"/>
      <c r="B1254" s="302"/>
      <c r="C1254" s="301"/>
      <c r="D1254" s="301"/>
      <c r="E1254" s="301"/>
      <c r="F1254" s="301"/>
      <c r="G1254" s="301"/>
      <c r="H1254" s="301"/>
      <c r="I1254" s="301"/>
      <c r="J1254" s="301"/>
      <c r="K1254" s="301"/>
      <c r="L1254" s="301"/>
      <c r="M1254" s="301"/>
      <c r="N1254" s="301"/>
      <c r="O1254" s="301"/>
      <c r="P1254" s="301"/>
    </row>
    <row r="1255" spans="1:16" x14ac:dyDescent="0.25">
      <c r="A1255" s="301"/>
      <c r="B1255" s="302"/>
      <c r="C1255" s="301"/>
      <c r="D1255" s="301"/>
      <c r="E1255" s="301"/>
      <c r="F1255" s="301"/>
      <c r="G1255" s="301"/>
      <c r="H1255" s="301"/>
      <c r="I1255" s="301"/>
      <c r="J1255" s="301"/>
      <c r="K1255" s="301"/>
      <c r="L1255" s="301"/>
      <c r="M1255" s="301"/>
      <c r="N1255" s="301"/>
      <c r="O1255" s="301"/>
      <c r="P1255" s="301"/>
    </row>
    <row r="1256" spans="1:16" x14ac:dyDescent="0.25">
      <c r="A1256" s="301"/>
      <c r="B1256" s="302"/>
      <c r="C1256" s="301"/>
      <c r="D1256" s="301"/>
      <c r="E1256" s="301"/>
      <c r="F1256" s="301"/>
      <c r="G1256" s="301"/>
      <c r="H1256" s="301"/>
      <c r="I1256" s="301"/>
      <c r="J1256" s="301"/>
      <c r="K1256" s="301"/>
      <c r="L1256" s="301"/>
      <c r="M1256" s="301"/>
      <c r="N1256" s="301"/>
      <c r="O1256" s="301"/>
      <c r="P1256" s="301"/>
    </row>
    <row r="1257" spans="1:16" x14ac:dyDescent="0.25">
      <c r="A1257" s="301"/>
      <c r="B1257" s="302"/>
      <c r="C1257" s="301"/>
      <c r="D1257" s="301"/>
      <c r="E1257" s="301"/>
      <c r="F1257" s="301"/>
      <c r="G1257" s="301"/>
      <c r="H1257" s="301"/>
      <c r="I1257" s="301"/>
      <c r="J1257" s="301"/>
      <c r="K1257" s="301"/>
      <c r="L1257" s="301"/>
      <c r="M1257" s="301"/>
      <c r="N1257" s="301"/>
      <c r="O1257" s="301"/>
      <c r="P1257" s="301"/>
    </row>
    <row r="1258" spans="1:16" x14ac:dyDescent="0.25">
      <c r="A1258" s="301"/>
      <c r="B1258" s="302"/>
      <c r="C1258" s="301"/>
      <c r="D1258" s="301"/>
      <c r="E1258" s="301"/>
      <c r="F1258" s="301"/>
      <c r="G1258" s="301"/>
      <c r="H1258" s="301"/>
      <c r="I1258" s="301"/>
      <c r="J1258" s="301"/>
      <c r="K1258" s="301"/>
      <c r="L1258" s="301"/>
      <c r="M1258" s="301"/>
      <c r="N1258" s="301"/>
      <c r="O1258" s="301"/>
      <c r="P1258" s="301"/>
    </row>
    <row r="1259" spans="1:16" x14ac:dyDescent="0.25">
      <c r="A1259" s="301"/>
      <c r="B1259" s="302"/>
      <c r="C1259" s="301"/>
      <c r="D1259" s="301"/>
      <c r="E1259" s="301"/>
      <c r="F1259" s="301"/>
      <c r="G1259" s="301"/>
      <c r="H1259" s="301"/>
      <c r="I1259" s="301"/>
      <c r="J1259" s="301"/>
      <c r="K1259" s="301"/>
      <c r="L1259" s="301"/>
      <c r="M1259" s="301"/>
      <c r="N1259" s="301"/>
      <c r="O1259" s="301"/>
      <c r="P1259" s="301"/>
    </row>
    <row r="1260" spans="1:16" x14ac:dyDescent="0.25">
      <c r="A1260" s="301"/>
      <c r="B1260" s="302"/>
      <c r="C1260" s="301"/>
      <c r="D1260" s="301"/>
      <c r="E1260" s="301"/>
      <c r="F1260" s="301"/>
      <c r="G1260" s="301"/>
      <c r="H1260" s="301"/>
      <c r="I1260" s="301"/>
      <c r="J1260" s="301"/>
      <c r="K1260" s="301"/>
      <c r="L1260" s="301"/>
      <c r="M1260" s="301"/>
      <c r="N1260" s="301"/>
      <c r="O1260" s="301"/>
      <c r="P1260" s="301"/>
    </row>
    <row r="1261" spans="1:16" x14ac:dyDescent="0.25">
      <c r="A1261" s="301"/>
      <c r="B1261" s="302"/>
      <c r="C1261" s="301"/>
      <c r="D1261" s="301"/>
      <c r="E1261" s="301"/>
      <c r="F1261" s="301"/>
      <c r="G1261" s="301"/>
      <c r="H1261" s="301"/>
      <c r="I1261" s="301"/>
      <c r="J1261" s="301"/>
      <c r="K1261" s="301"/>
      <c r="L1261" s="301"/>
      <c r="M1261" s="301"/>
      <c r="N1261" s="301"/>
      <c r="O1261" s="301"/>
      <c r="P1261" s="301"/>
    </row>
    <row r="1262" spans="1:16" x14ac:dyDescent="0.25">
      <c r="A1262" s="301"/>
      <c r="B1262" s="302"/>
      <c r="C1262" s="301"/>
      <c r="D1262" s="301"/>
      <c r="E1262" s="301"/>
      <c r="F1262" s="301"/>
      <c r="G1262" s="301"/>
      <c r="H1262" s="301"/>
      <c r="I1262" s="301"/>
      <c r="J1262" s="301"/>
      <c r="K1262" s="301"/>
      <c r="L1262" s="301"/>
      <c r="M1262" s="301"/>
      <c r="N1262" s="301"/>
      <c r="O1262" s="301"/>
      <c r="P1262" s="301"/>
    </row>
    <row r="1263" spans="1:16" x14ac:dyDescent="0.25">
      <c r="A1263" s="301"/>
      <c r="B1263" s="302"/>
      <c r="C1263" s="301"/>
      <c r="D1263" s="301"/>
      <c r="E1263" s="301"/>
      <c r="F1263" s="301"/>
      <c r="G1263" s="301"/>
      <c r="H1263" s="301"/>
      <c r="I1263" s="301"/>
      <c r="J1263" s="301"/>
      <c r="K1263" s="301"/>
      <c r="L1263" s="301"/>
      <c r="M1263" s="301"/>
      <c r="N1263" s="301"/>
      <c r="O1263" s="301"/>
      <c r="P1263" s="301"/>
    </row>
    <row r="1264" spans="1:16" x14ac:dyDescent="0.25">
      <c r="A1264" s="301"/>
      <c r="B1264" s="302"/>
      <c r="C1264" s="301"/>
      <c r="D1264" s="301"/>
      <c r="E1264" s="301"/>
      <c r="F1264" s="301"/>
      <c r="G1264" s="301"/>
      <c r="H1264" s="301"/>
      <c r="I1264" s="301"/>
      <c r="J1264" s="301"/>
      <c r="K1264" s="301"/>
      <c r="L1264" s="301"/>
      <c r="M1264" s="301"/>
      <c r="N1264" s="301"/>
      <c r="O1264" s="301"/>
      <c r="P1264" s="301"/>
    </row>
    <row r="1265" spans="1:16" x14ac:dyDescent="0.25">
      <c r="A1265" s="301"/>
      <c r="B1265" s="302"/>
      <c r="C1265" s="301"/>
      <c r="D1265" s="301"/>
      <c r="E1265" s="301"/>
      <c r="F1265" s="301"/>
      <c r="G1265" s="301"/>
      <c r="H1265" s="301"/>
      <c r="I1265" s="301"/>
      <c r="J1265" s="301"/>
      <c r="K1265" s="301"/>
      <c r="L1265" s="301"/>
      <c r="M1265" s="301"/>
      <c r="N1265" s="301"/>
      <c r="O1265" s="301"/>
      <c r="P1265" s="301"/>
    </row>
    <row r="1266" spans="1:16" x14ac:dyDescent="0.25">
      <c r="A1266" s="301"/>
      <c r="B1266" s="302"/>
      <c r="C1266" s="301"/>
      <c r="D1266" s="301"/>
      <c r="E1266" s="301"/>
      <c r="F1266" s="301"/>
      <c r="G1266" s="301"/>
      <c r="H1266" s="301"/>
      <c r="I1266" s="301"/>
      <c r="J1266" s="301"/>
      <c r="K1266" s="301"/>
      <c r="L1266" s="301"/>
      <c r="M1266" s="301"/>
      <c r="N1266" s="301"/>
      <c r="O1266" s="301"/>
      <c r="P1266" s="301"/>
    </row>
    <row r="1267" spans="1:16" x14ac:dyDescent="0.25">
      <c r="A1267" s="301"/>
      <c r="B1267" s="302"/>
      <c r="C1267" s="301"/>
      <c r="D1267" s="301"/>
      <c r="E1267" s="301"/>
      <c r="F1267" s="301"/>
      <c r="G1267" s="301"/>
      <c r="H1267" s="301"/>
      <c r="I1267" s="301"/>
      <c r="J1267" s="301"/>
      <c r="K1267" s="301"/>
      <c r="L1267" s="301"/>
      <c r="M1267" s="301"/>
      <c r="N1267" s="301"/>
      <c r="O1267" s="301"/>
      <c r="P1267" s="301"/>
    </row>
    <row r="1268" spans="1:16" x14ac:dyDescent="0.25">
      <c r="A1268" s="301"/>
      <c r="B1268" s="302"/>
      <c r="C1268" s="301"/>
      <c r="D1268" s="301"/>
      <c r="E1268" s="301"/>
      <c r="F1268" s="301"/>
      <c r="G1268" s="301"/>
      <c r="H1268" s="301"/>
      <c r="I1268" s="301"/>
      <c r="J1268" s="301"/>
      <c r="K1268" s="301"/>
      <c r="L1268" s="301"/>
      <c r="M1268" s="301"/>
      <c r="N1268" s="301"/>
      <c r="O1268" s="301"/>
      <c r="P1268" s="301"/>
    </row>
    <row r="1269" spans="1:16" x14ac:dyDescent="0.25">
      <c r="A1269" s="301"/>
      <c r="B1269" s="302"/>
      <c r="C1269" s="301"/>
      <c r="D1269" s="301"/>
      <c r="E1269" s="301"/>
      <c r="F1269" s="301"/>
      <c r="G1269" s="301"/>
      <c r="H1269" s="301"/>
      <c r="I1269" s="301"/>
      <c r="J1269" s="301"/>
      <c r="K1269" s="301"/>
      <c r="L1269" s="301"/>
      <c r="M1269" s="301"/>
      <c r="N1269" s="301"/>
      <c r="O1269" s="301"/>
      <c r="P1269" s="301"/>
    </row>
    <row r="1270" spans="1:16" x14ac:dyDescent="0.25">
      <c r="A1270" s="301"/>
      <c r="B1270" s="302"/>
      <c r="C1270" s="301"/>
      <c r="D1270" s="301"/>
      <c r="E1270" s="301"/>
      <c r="F1270" s="301"/>
      <c r="G1270" s="301"/>
      <c r="H1270" s="301"/>
      <c r="I1270" s="301"/>
      <c r="J1270" s="301"/>
      <c r="K1270" s="301"/>
      <c r="L1270" s="301"/>
      <c r="M1270" s="301"/>
      <c r="N1270" s="301"/>
      <c r="O1270" s="301"/>
      <c r="P1270" s="301"/>
    </row>
    <row r="1271" spans="1:16" x14ac:dyDescent="0.25">
      <c r="A1271" s="301"/>
      <c r="B1271" s="302"/>
      <c r="C1271" s="301"/>
      <c r="D1271" s="301"/>
      <c r="E1271" s="301"/>
      <c r="F1271" s="301"/>
      <c r="G1271" s="301"/>
      <c r="H1271" s="301"/>
      <c r="I1271" s="301"/>
      <c r="J1271" s="301"/>
      <c r="K1271" s="301"/>
      <c r="L1271" s="301"/>
      <c r="M1271" s="301"/>
      <c r="N1271" s="301"/>
      <c r="O1271" s="301"/>
      <c r="P1271" s="301"/>
    </row>
    <row r="1272" spans="1:16" x14ac:dyDescent="0.25">
      <c r="A1272" s="301"/>
      <c r="B1272" s="302"/>
      <c r="C1272" s="301"/>
      <c r="D1272" s="301"/>
      <c r="E1272" s="301"/>
      <c r="F1272" s="301"/>
      <c r="G1272" s="301"/>
      <c r="H1272" s="301"/>
      <c r="I1272" s="301"/>
      <c r="J1272" s="301"/>
      <c r="K1272" s="301"/>
      <c r="L1272" s="301"/>
      <c r="M1272" s="301"/>
      <c r="N1272" s="301"/>
      <c r="O1272" s="301"/>
      <c r="P1272" s="301"/>
    </row>
    <row r="1273" spans="1:16" x14ac:dyDescent="0.25">
      <c r="A1273" s="301"/>
      <c r="B1273" s="302"/>
      <c r="C1273" s="301"/>
      <c r="D1273" s="301"/>
      <c r="E1273" s="301"/>
      <c r="F1273" s="301"/>
      <c r="G1273" s="301"/>
      <c r="H1273" s="301"/>
      <c r="I1273" s="301"/>
      <c r="J1273" s="301"/>
      <c r="K1273" s="301"/>
      <c r="L1273" s="301"/>
      <c r="M1273" s="301"/>
      <c r="N1273" s="301"/>
      <c r="O1273" s="301"/>
      <c r="P1273" s="301"/>
    </row>
    <row r="1274" spans="1:16" x14ac:dyDescent="0.25">
      <c r="A1274" s="301"/>
      <c r="B1274" s="302"/>
      <c r="C1274" s="301"/>
      <c r="D1274" s="301"/>
      <c r="E1274" s="301"/>
      <c r="F1274" s="301"/>
      <c r="G1274" s="301"/>
      <c r="H1274" s="301"/>
      <c r="I1274" s="301"/>
      <c r="J1274" s="301"/>
      <c r="K1274" s="301"/>
      <c r="L1274" s="301"/>
      <c r="M1274" s="301"/>
      <c r="N1274" s="301"/>
      <c r="O1274" s="301"/>
      <c r="P1274" s="301"/>
    </row>
    <row r="1275" spans="1:16" x14ac:dyDescent="0.25">
      <c r="A1275" s="301"/>
      <c r="B1275" s="302"/>
      <c r="C1275" s="301"/>
      <c r="D1275" s="301"/>
      <c r="E1275" s="301"/>
      <c r="F1275" s="301"/>
      <c r="G1275" s="301"/>
      <c r="H1275" s="301"/>
      <c r="I1275" s="301"/>
      <c r="J1275" s="301"/>
      <c r="K1275" s="301"/>
      <c r="L1275" s="301"/>
      <c r="M1275" s="301"/>
      <c r="N1275" s="301"/>
      <c r="O1275" s="301"/>
      <c r="P1275" s="301"/>
    </row>
    <row r="1276" spans="1:16" x14ac:dyDescent="0.25">
      <c r="A1276" s="301"/>
      <c r="B1276" s="302"/>
      <c r="C1276" s="301"/>
      <c r="D1276" s="301"/>
      <c r="E1276" s="301"/>
      <c r="F1276" s="301"/>
      <c r="G1276" s="301"/>
      <c r="H1276" s="301"/>
      <c r="I1276" s="301"/>
      <c r="J1276" s="301"/>
      <c r="K1276" s="301"/>
      <c r="L1276" s="301"/>
      <c r="M1276" s="301"/>
      <c r="N1276" s="301"/>
      <c r="O1276" s="301"/>
      <c r="P1276" s="301"/>
    </row>
    <row r="1277" spans="1:16" x14ac:dyDescent="0.25">
      <c r="A1277" s="301"/>
      <c r="B1277" s="302"/>
      <c r="C1277" s="301"/>
      <c r="D1277" s="301"/>
      <c r="E1277" s="301"/>
      <c r="F1277" s="301"/>
      <c r="G1277" s="301"/>
      <c r="H1277" s="301"/>
      <c r="I1277" s="301"/>
      <c r="J1277" s="301"/>
      <c r="K1277" s="301"/>
      <c r="L1277" s="301"/>
      <c r="M1277" s="301"/>
      <c r="N1277" s="301"/>
      <c r="O1277" s="301"/>
      <c r="P1277" s="301"/>
    </row>
    <row r="1278" spans="1:16" x14ac:dyDescent="0.25">
      <c r="A1278" s="301"/>
      <c r="B1278" s="302"/>
      <c r="C1278" s="301"/>
      <c r="D1278" s="301"/>
      <c r="E1278" s="301"/>
      <c r="F1278" s="301"/>
      <c r="G1278" s="301"/>
      <c r="H1278" s="301"/>
      <c r="I1278" s="301"/>
      <c r="J1278" s="301"/>
      <c r="K1278" s="301"/>
      <c r="L1278" s="301"/>
      <c r="M1278" s="301"/>
      <c r="N1278" s="301"/>
      <c r="O1278" s="301"/>
      <c r="P1278" s="301"/>
    </row>
    <row r="1279" spans="1:16" x14ac:dyDescent="0.25">
      <c r="A1279" s="301"/>
      <c r="B1279" s="302"/>
      <c r="C1279" s="301"/>
      <c r="D1279" s="301"/>
      <c r="E1279" s="301"/>
      <c r="F1279" s="301"/>
      <c r="G1279" s="301"/>
      <c r="H1279" s="301"/>
      <c r="I1279" s="301"/>
      <c r="J1279" s="301"/>
      <c r="K1279" s="301"/>
      <c r="L1279" s="301"/>
      <c r="M1279" s="301"/>
      <c r="N1279" s="301"/>
      <c r="O1279" s="301"/>
      <c r="P1279" s="301"/>
    </row>
    <row r="1280" spans="1:16" x14ac:dyDescent="0.25">
      <c r="A1280" s="301"/>
      <c r="B1280" s="302"/>
      <c r="C1280" s="301"/>
      <c r="D1280" s="301"/>
      <c r="E1280" s="301"/>
      <c r="F1280" s="301"/>
      <c r="G1280" s="301"/>
      <c r="H1280" s="301"/>
      <c r="I1280" s="301"/>
      <c r="J1280" s="301"/>
      <c r="K1280" s="301"/>
      <c r="L1280" s="301"/>
      <c r="M1280" s="301"/>
      <c r="N1280" s="301"/>
      <c r="O1280" s="301"/>
      <c r="P1280" s="301"/>
    </row>
    <row r="1281" spans="1:16" x14ac:dyDescent="0.25">
      <c r="A1281" s="301"/>
      <c r="B1281" s="302"/>
      <c r="C1281" s="301"/>
      <c r="D1281" s="301"/>
      <c r="E1281" s="301"/>
      <c r="F1281" s="301"/>
      <c r="G1281" s="301"/>
      <c r="H1281" s="301"/>
      <c r="I1281" s="301"/>
      <c r="J1281" s="301"/>
      <c r="K1281" s="301"/>
      <c r="L1281" s="301"/>
      <c r="M1281" s="301"/>
      <c r="N1281" s="301"/>
      <c r="O1281" s="301"/>
      <c r="P1281" s="301"/>
    </row>
    <row r="1282" spans="1:16" x14ac:dyDescent="0.25">
      <c r="A1282" s="301"/>
      <c r="B1282" s="302"/>
      <c r="C1282" s="301"/>
      <c r="D1282" s="301"/>
      <c r="E1282" s="301"/>
      <c r="F1282" s="301"/>
      <c r="G1282" s="301"/>
      <c r="H1282" s="301"/>
      <c r="I1282" s="301"/>
      <c r="J1282" s="301"/>
      <c r="K1282" s="301"/>
      <c r="L1282" s="301"/>
      <c r="M1282" s="301"/>
      <c r="N1282" s="301"/>
      <c r="O1282" s="301"/>
      <c r="P1282" s="301"/>
    </row>
    <row r="1283" spans="1:16" x14ac:dyDescent="0.25">
      <c r="A1283" s="301"/>
      <c r="B1283" s="302"/>
      <c r="C1283" s="301"/>
      <c r="D1283" s="301"/>
      <c r="E1283" s="301"/>
      <c r="F1283" s="301"/>
      <c r="G1283" s="301"/>
      <c r="H1283" s="301"/>
      <c r="I1283" s="301"/>
      <c r="J1283" s="301"/>
      <c r="K1283" s="301"/>
      <c r="L1283" s="301"/>
      <c r="M1283" s="301"/>
      <c r="N1283" s="301"/>
      <c r="O1283" s="301"/>
      <c r="P1283" s="301"/>
    </row>
    <row r="1284" spans="1:16" x14ac:dyDescent="0.25">
      <c r="A1284" s="301"/>
      <c r="B1284" s="302"/>
      <c r="C1284" s="301"/>
      <c r="D1284" s="301"/>
      <c r="E1284" s="301"/>
      <c r="F1284" s="301"/>
      <c r="G1284" s="301"/>
      <c r="H1284" s="301"/>
      <c r="I1284" s="301"/>
      <c r="J1284" s="301"/>
      <c r="K1284" s="301"/>
      <c r="L1284" s="301"/>
      <c r="M1284" s="301"/>
      <c r="N1284" s="301"/>
      <c r="O1284" s="301"/>
      <c r="P1284" s="301"/>
    </row>
    <row r="1285" spans="1:16" x14ac:dyDescent="0.25">
      <c r="A1285" s="301"/>
      <c r="B1285" s="302"/>
      <c r="C1285" s="301"/>
      <c r="D1285" s="301"/>
      <c r="E1285" s="301"/>
      <c r="F1285" s="301"/>
      <c r="G1285" s="301"/>
      <c r="H1285" s="301"/>
      <c r="I1285" s="301"/>
      <c r="J1285" s="301"/>
      <c r="K1285" s="301"/>
      <c r="L1285" s="301"/>
      <c r="M1285" s="301"/>
      <c r="N1285" s="301"/>
      <c r="O1285" s="301"/>
      <c r="P1285" s="301"/>
    </row>
    <row r="1286" spans="1:16" x14ac:dyDescent="0.25">
      <c r="A1286" s="301"/>
      <c r="B1286" s="302"/>
      <c r="C1286" s="301"/>
      <c r="D1286" s="301"/>
      <c r="E1286" s="301"/>
      <c r="F1286" s="301"/>
      <c r="G1286" s="301"/>
      <c r="H1286" s="301"/>
      <c r="I1286" s="301"/>
      <c r="J1286" s="301"/>
      <c r="K1286" s="301"/>
      <c r="L1286" s="301"/>
      <c r="M1286" s="301"/>
      <c r="N1286" s="301"/>
      <c r="O1286" s="301"/>
      <c r="P1286" s="301"/>
    </row>
    <row r="1287" spans="1:16" x14ac:dyDescent="0.25">
      <c r="A1287" s="301"/>
      <c r="B1287" s="302"/>
      <c r="C1287" s="301"/>
      <c r="D1287" s="301"/>
      <c r="E1287" s="301"/>
      <c r="F1287" s="301"/>
      <c r="G1287" s="301"/>
      <c r="H1287" s="301"/>
      <c r="I1287" s="301"/>
      <c r="J1287" s="301"/>
      <c r="K1287" s="301"/>
      <c r="L1287" s="301"/>
      <c r="M1287" s="301"/>
      <c r="N1287" s="301"/>
      <c r="O1287" s="301"/>
      <c r="P1287" s="301"/>
    </row>
    <row r="1288" spans="1:16" x14ac:dyDescent="0.25">
      <c r="A1288" s="301"/>
      <c r="B1288" s="302"/>
      <c r="C1288" s="301"/>
      <c r="D1288" s="301"/>
      <c r="E1288" s="301"/>
      <c r="F1288" s="301"/>
      <c r="G1288" s="301"/>
      <c r="H1288" s="301"/>
      <c r="I1288" s="301"/>
      <c r="J1288" s="301"/>
      <c r="K1288" s="301"/>
      <c r="L1288" s="301"/>
      <c r="M1288" s="301"/>
      <c r="N1288" s="301"/>
      <c r="O1288" s="301"/>
      <c r="P1288" s="301"/>
    </row>
    <row r="1289" spans="1:16" x14ac:dyDescent="0.25">
      <c r="A1289" s="301"/>
      <c r="B1289" s="302"/>
      <c r="C1289" s="301"/>
      <c r="D1289" s="301"/>
      <c r="E1289" s="301"/>
      <c r="F1289" s="301"/>
      <c r="G1289" s="301"/>
      <c r="H1289" s="301"/>
      <c r="I1289" s="301"/>
      <c r="J1289" s="301"/>
      <c r="K1289" s="301"/>
      <c r="L1289" s="301"/>
      <c r="M1289" s="301"/>
      <c r="N1289" s="301"/>
      <c r="O1289" s="301"/>
      <c r="P1289" s="301"/>
    </row>
    <row r="1290" spans="1:16" x14ac:dyDescent="0.25">
      <c r="A1290" s="301"/>
      <c r="B1290" s="302"/>
      <c r="C1290" s="301"/>
      <c r="D1290" s="301"/>
      <c r="E1290" s="301"/>
      <c r="F1290" s="301"/>
      <c r="G1290" s="301"/>
      <c r="H1290" s="301"/>
      <c r="I1290" s="301"/>
      <c r="J1290" s="301"/>
      <c r="K1290" s="301"/>
      <c r="L1290" s="301"/>
      <c r="M1290" s="301"/>
      <c r="N1290" s="301"/>
      <c r="O1290" s="301"/>
      <c r="P1290" s="301"/>
    </row>
    <row r="1291" spans="1:16" x14ac:dyDescent="0.25">
      <c r="A1291" s="301"/>
      <c r="B1291" s="302"/>
      <c r="C1291" s="301"/>
      <c r="D1291" s="301"/>
      <c r="E1291" s="301"/>
      <c r="F1291" s="301"/>
      <c r="G1291" s="301"/>
      <c r="H1291" s="301"/>
      <c r="I1291" s="301"/>
      <c r="J1291" s="301"/>
      <c r="K1291" s="301"/>
      <c r="L1291" s="301"/>
      <c r="M1291" s="301"/>
      <c r="N1291" s="301"/>
      <c r="O1291" s="301"/>
      <c r="P1291" s="301"/>
    </row>
    <row r="1292" spans="1:16" x14ac:dyDescent="0.25">
      <c r="A1292" s="301"/>
      <c r="B1292" s="302"/>
      <c r="C1292" s="301"/>
      <c r="D1292" s="301"/>
      <c r="E1292" s="301"/>
      <c r="F1292" s="301"/>
      <c r="G1292" s="301"/>
      <c r="H1292" s="301"/>
      <c r="I1292" s="301"/>
      <c r="J1292" s="301"/>
      <c r="K1292" s="301"/>
      <c r="L1292" s="301"/>
      <c r="M1292" s="301"/>
      <c r="N1292" s="301"/>
      <c r="O1292" s="301"/>
      <c r="P1292" s="301"/>
    </row>
    <row r="1293" spans="1:16" x14ac:dyDescent="0.25">
      <c r="A1293" s="301"/>
      <c r="B1293" s="302"/>
      <c r="C1293" s="301"/>
      <c r="D1293" s="301"/>
      <c r="E1293" s="301"/>
      <c r="F1293" s="301"/>
      <c r="G1293" s="301"/>
      <c r="H1293" s="301"/>
      <c r="I1293" s="301"/>
      <c r="J1293" s="301"/>
      <c r="K1293" s="301"/>
      <c r="L1293" s="301"/>
      <c r="M1293" s="301"/>
      <c r="N1293" s="301"/>
      <c r="O1293" s="301"/>
      <c r="P1293" s="301"/>
    </row>
    <row r="1294" spans="1:16" x14ac:dyDescent="0.25">
      <c r="A1294" s="301"/>
      <c r="B1294" s="302"/>
      <c r="C1294" s="301"/>
      <c r="D1294" s="301"/>
      <c r="E1294" s="301"/>
      <c r="F1294" s="301"/>
      <c r="G1294" s="301"/>
      <c r="H1294" s="301"/>
      <c r="I1294" s="301"/>
      <c r="J1294" s="301"/>
      <c r="K1294" s="301"/>
      <c r="L1294" s="301"/>
      <c r="M1294" s="301"/>
      <c r="N1294" s="301"/>
      <c r="O1294" s="301"/>
      <c r="P1294" s="301"/>
    </row>
    <row r="1295" spans="1:16" x14ac:dyDescent="0.25">
      <c r="A1295" s="301"/>
      <c r="B1295" s="302"/>
      <c r="C1295" s="301"/>
      <c r="D1295" s="301"/>
      <c r="E1295" s="301"/>
      <c r="F1295" s="301"/>
      <c r="G1295" s="301"/>
      <c r="H1295" s="301"/>
      <c r="I1295" s="301"/>
      <c r="J1295" s="301"/>
      <c r="K1295" s="301"/>
      <c r="L1295" s="301"/>
      <c r="M1295" s="301"/>
      <c r="N1295" s="301"/>
      <c r="O1295" s="301"/>
      <c r="P1295" s="301"/>
    </row>
    <row r="1296" spans="1:16" x14ac:dyDescent="0.25">
      <c r="A1296" s="301"/>
      <c r="B1296" s="302"/>
      <c r="C1296" s="301"/>
      <c r="D1296" s="301"/>
      <c r="E1296" s="301"/>
      <c r="F1296" s="301"/>
      <c r="G1296" s="301"/>
      <c r="H1296" s="301"/>
      <c r="I1296" s="301"/>
      <c r="J1296" s="301"/>
      <c r="K1296" s="301"/>
      <c r="L1296" s="301"/>
      <c r="M1296" s="301"/>
      <c r="N1296" s="301"/>
      <c r="O1296" s="301"/>
      <c r="P1296" s="301"/>
    </row>
    <row r="1297" spans="1:16" x14ac:dyDescent="0.25">
      <c r="A1297" s="301"/>
      <c r="B1297" s="302"/>
      <c r="C1297" s="301"/>
      <c r="D1297" s="301"/>
      <c r="E1297" s="301"/>
      <c r="F1297" s="301"/>
      <c r="G1297" s="301"/>
      <c r="H1297" s="301"/>
      <c r="I1297" s="301"/>
      <c r="J1297" s="301"/>
      <c r="K1297" s="301"/>
      <c r="L1297" s="301"/>
      <c r="M1297" s="301"/>
      <c r="N1297" s="301"/>
      <c r="O1297" s="301"/>
      <c r="P1297" s="301"/>
    </row>
    <row r="1298" spans="1:16" x14ac:dyDescent="0.25">
      <c r="A1298" s="301"/>
      <c r="B1298" s="302"/>
      <c r="C1298" s="301"/>
      <c r="D1298" s="301"/>
      <c r="E1298" s="301"/>
      <c r="F1298" s="301"/>
      <c r="G1298" s="301"/>
      <c r="H1298" s="301"/>
      <c r="I1298" s="301"/>
      <c r="J1298" s="301"/>
      <c r="K1298" s="301"/>
      <c r="L1298" s="301"/>
      <c r="M1298" s="301"/>
      <c r="N1298" s="301"/>
      <c r="O1298" s="301"/>
      <c r="P1298" s="301"/>
    </row>
    <row r="1299" spans="1:16" x14ac:dyDescent="0.25">
      <c r="A1299" s="301"/>
      <c r="B1299" s="302"/>
      <c r="C1299" s="301"/>
      <c r="D1299" s="301"/>
      <c r="E1299" s="301"/>
      <c r="F1299" s="301"/>
      <c r="G1299" s="301"/>
      <c r="H1299" s="301"/>
      <c r="I1299" s="301"/>
      <c r="J1299" s="301"/>
      <c r="K1299" s="301"/>
      <c r="L1299" s="301"/>
      <c r="M1299" s="301"/>
      <c r="N1299" s="301"/>
      <c r="O1299" s="301"/>
      <c r="P1299" s="301"/>
    </row>
    <row r="1300" spans="1:16" x14ac:dyDescent="0.25">
      <c r="A1300" s="301"/>
      <c r="B1300" s="302"/>
      <c r="C1300" s="301"/>
      <c r="D1300" s="301"/>
      <c r="E1300" s="301"/>
      <c r="F1300" s="301"/>
      <c r="G1300" s="301"/>
      <c r="H1300" s="301"/>
      <c r="I1300" s="301"/>
      <c r="J1300" s="301"/>
      <c r="K1300" s="301"/>
      <c r="L1300" s="301"/>
      <c r="M1300" s="301"/>
      <c r="N1300" s="301"/>
      <c r="O1300" s="301"/>
      <c r="P1300" s="301"/>
    </row>
    <row r="1301" spans="1:16" x14ac:dyDescent="0.25">
      <c r="A1301" s="301"/>
      <c r="B1301" s="302"/>
      <c r="C1301" s="301"/>
      <c r="D1301" s="301"/>
      <c r="E1301" s="301"/>
      <c r="F1301" s="301"/>
      <c r="G1301" s="301"/>
      <c r="H1301" s="301"/>
      <c r="I1301" s="301"/>
      <c r="J1301" s="301"/>
      <c r="K1301" s="301"/>
      <c r="L1301" s="301"/>
      <c r="M1301" s="301"/>
      <c r="N1301" s="301"/>
      <c r="O1301" s="301"/>
      <c r="P1301" s="301"/>
    </row>
    <row r="1302" spans="1:16" x14ac:dyDescent="0.25">
      <c r="A1302" s="301"/>
      <c r="B1302" s="302"/>
      <c r="C1302" s="301"/>
      <c r="D1302" s="301"/>
      <c r="E1302" s="301"/>
      <c r="F1302" s="301"/>
      <c r="G1302" s="301"/>
      <c r="H1302" s="301"/>
      <c r="I1302" s="301"/>
      <c r="J1302" s="301"/>
      <c r="K1302" s="301"/>
      <c r="L1302" s="301"/>
      <c r="M1302" s="301"/>
      <c r="N1302" s="301"/>
      <c r="O1302" s="301"/>
      <c r="P1302" s="301"/>
    </row>
    <row r="1303" spans="1:16" x14ac:dyDescent="0.25">
      <c r="A1303" s="301"/>
      <c r="B1303" s="302"/>
      <c r="C1303" s="301"/>
      <c r="D1303" s="301"/>
      <c r="E1303" s="301"/>
      <c r="F1303" s="301"/>
      <c r="G1303" s="301"/>
      <c r="H1303" s="301"/>
      <c r="I1303" s="301"/>
      <c r="J1303" s="301"/>
      <c r="K1303" s="301"/>
      <c r="L1303" s="301"/>
      <c r="M1303" s="301"/>
      <c r="N1303" s="301"/>
      <c r="O1303" s="301"/>
      <c r="P1303" s="301"/>
    </row>
    <row r="1304" spans="1:16" x14ac:dyDescent="0.25">
      <c r="A1304" s="301"/>
      <c r="B1304" s="302"/>
      <c r="C1304" s="301"/>
      <c r="D1304" s="301"/>
      <c r="E1304" s="301"/>
      <c r="F1304" s="301"/>
      <c r="G1304" s="301"/>
      <c r="H1304" s="301"/>
      <c r="I1304" s="301"/>
      <c r="J1304" s="301"/>
      <c r="K1304" s="301"/>
      <c r="L1304" s="301"/>
      <c r="M1304" s="301"/>
      <c r="N1304" s="301"/>
      <c r="O1304" s="301"/>
      <c r="P1304" s="301"/>
    </row>
    <row r="1305" spans="1:16" x14ac:dyDescent="0.25">
      <c r="A1305" s="301"/>
      <c r="B1305" s="302"/>
      <c r="C1305" s="301"/>
      <c r="D1305" s="301"/>
      <c r="E1305" s="301"/>
      <c r="F1305" s="301"/>
      <c r="G1305" s="301"/>
      <c r="H1305" s="301"/>
      <c r="I1305" s="301"/>
      <c r="J1305" s="301"/>
      <c r="K1305" s="301"/>
      <c r="L1305" s="301"/>
      <c r="M1305" s="301"/>
      <c r="N1305" s="301"/>
      <c r="O1305" s="301"/>
      <c r="P1305" s="301"/>
    </row>
    <row r="1306" spans="1:16" x14ac:dyDescent="0.25">
      <c r="A1306" s="301"/>
      <c r="B1306" s="302"/>
      <c r="C1306" s="301"/>
      <c r="D1306" s="301"/>
      <c r="E1306" s="301"/>
      <c r="F1306" s="301"/>
      <c r="G1306" s="301"/>
      <c r="H1306" s="301"/>
      <c r="I1306" s="301"/>
      <c r="J1306" s="301"/>
      <c r="K1306" s="301"/>
      <c r="L1306" s="301"/>
      <c r="M1306" s="301"/>
      <c r="N1306" s="301"/>
      <c r="O1306" s="301"/>
      <c r="P1306" s="301"/>
    </row>
    <row r="1307" spans="1:16" x14ac:dyDescent="0.25">
      <c r="A1307" s="301"/>
      <c r="B1307" s="302"/>
      <c r="C1307" s="301"/>
      <c r="D1307" s="301"/>
      <c r="E1307" s="301"/>
      <c r="F1307" s="301"/>
      <c r="G1307" s="301"/>
      <c r="H1307" s="301"/>
      <c r="I1307" s="301"/>
      <c r="J1307" s="301"/>
      <c r="K1307" s="301"/>
      <c r="L1307" s="301"/>
      <c r="M1307" s="301"/>
      <c r="N1307" s="301"/>
      <c r="O1307" s="301"/>
      <c r="P1307" s="301"/>
    </row>
    <row r="1308" spans="1:16" x14ac:dyDescent="0.25">
      <c r="A1308" s="301"/>
      <c r="B1308" s="302"/>
      <c r="C1308" s="301"/>
      <c r="D1308" s="301"/>
      <c r="E1308" s="301"/>
      <c r="F1308" s="301"/>
      <c r="G1308" s="301"/>
      <c r="H1308" s="301"/>
      <c r="I1308" s="301"/>
      <c r="J1308" s="301"/>
      <c r="K1308" s="301"/>
      <c r="L1308" s="301"/>
      <c r="M1308" s="301"/>
      <c r="N1308" s="301"/>
      <c r="O1308" s="301"/>
      <c r="P1308" s="301"/>
    </row>
    <row r="1309" spans="1:16" x14ac:dyDescent="0.25">
      <c r="A1309" s="301"/>
      <c r="B1309" s="302"/>
      <c r="C1309" s="301"/>
      <c r="D1309" s="301"/>
      <c r="E1309" s="301"/>
      <c r="F1309" s="301"/>
      <c r="G1309" s="301"/>
      <c r="H1309" s="301"/>
      <c r="I1309" s="301"/>
      <c r="J1309" s="301"/>
      <c r="K1309" s="301"/>
      <c r="L1309" s="301"/>
      <c r="M1309" s="301"/>
      <c r="N1309" s="301"/>
      <c r="O1309" s="301"/>
      <c r="P1309" s="301"/>
    </row>
    <row r="1310" spans="1:16" x14ac:dyDescent="0.25">
      <c r="A1310" s="301"/>
      <c r="B1310" s="302"/>
      <c r="C1310" s="301"/>
      <c r="D1310" s="301"/>
      <c r="E1310" s="301"/>
      <c r="F1310" s="301"/>
      <c r="G1310" s="301"/>
      <c r="H1310" s="301"/>
      <c r="I1310" s="301"/>
      <c r="J1310" s="301"/>
      <c r="K1310" s="301"/>
      <c r="L1310" s="301"/>
      <c r="M1310" s="301"/>
      <c r="N1310" s="301"/>
      <c r="O1310" s="301"/>
      <c r="P1310" s="301"/>
    </row>
    <row r="1311" spans="1:16" x14ac:dyDescent="0.25">
      <c r="A1311" s="301"/>
      <c r="B1311" s="302"/>
      <c r="C1311" s="301"/>
      <c r="D1311" s="301"/>
      <c r="E1311" s="301"/>
      <c r="F1311" s="301"/>
      <c r="G1311" s="301"/>
      <c r="H1311" s="301"/>
      <c r="I1311" s="301"/>
      <c r="J1311" s="301"/>
      <c r="K1311" s="301"/>
      <c r="L1311" s="301"/>
      <c r="M1311" s="301"/>
      <c r="N1311" s="301"/>
      <c r="O1311" s="301"/>
      <c r="P1311" s="301"/>
    </row>
    <row r="1312" spans="1:16" x14ac:dyDescent="0.25">
      <c r="A1312" s="301"/>
      <c r="B1312" s="302"/>
      <c r="C1312" s="301"/>
      <c r="D1312" s="301"/>
      <c r="E1312" s="301"/>
      <c r="F1312" s="301"/>
      <c r="G1312" s="301"/>
      <c r="H1312" s="301"/>
      <c r="I1312" s="301"/>
      <c r="J1312" s="301"/>
      <c r="K1312" s="301"/>
      <c r="L1312" s="301"/>
      <c r="M1312" s="301"/>
      <c r="N1312" s="301"/>
      <c r="O1312" s="301"/>
      <c r="P1312" s="301"/>
    </row>
    <row r="1313" spans="1:16" x14ac:dyDescent="0.25">
      <c r="A1313" s="301"/>
      <c r="B1313" s="302"/>
      <c r="C1313" s="301"/>
      <c r="D1313" s="301"/>
      <c r="E1313" s="301"/>
      <c r="F1313" s="301"/>
      <c r="G1313" s="301"/>
      <c r="H1313" s="301"/>
      <c r="I1313" s="301"/>
      <c r="J1313" s="301"/>
      <c r="K1313" s="301"/>
      <c r="L1313" s="301"/>
      <c r="M1313" s="301"/>
      <c r="N1313" s="301"/>
      <c r="O1313" s="301"/>
      <c r="P1313" s="301"/>
    </row>
    <row r="1314" spans="1:16" x14ac:dyDescent="0.25">
      <c r="A1314" s="301"/>
      <c r="B1314" s="302"/>
      <c r="C1314" s="301"/>
      <c r="D1314" s="301"/>
      <c r="E1314" s="301"/>
      <c r="F1314" s="301"/>
      <c r="G1314" s="301"/>
      <c r="H1314" s="301"/>
      <c r="I1314" s="301"/>
      <c r="J1314" s="301"/>
      <c r="K1314" s="301"/>
      <c r="L1314" s="301"/>
      <c r="M1314" s="301"/>
      <c r="N1314" s="301"/>
      <c r="O1314" s="301"/>
      <c r="P1314" s="301"/>
    </row>
    <row r="1315" spans="1:16" x14ac:dyDescent="0.25">
      <c r="A1315" s="301"/>
      <c r="B1315" s="302"/>
      <c r="C1315" s="301"/>
      <c r="D1315" s="301"/>
      <c r="E1315" s="301"/>
      <c r="F1315" s="301"/>
      <c r="G1315" s="301"/>
      <c r="H1315" s="301"/>
      <c r="I1315" s="301"/>
      <c r="J1315" s="301"/>
      <c r="K1315" s="301"/>
      <c r="L1315" s="301"/>
      <c r="M1315" s="301"/>
      <c r="N1315" s="301"/>
      <c r="O1315" s="301"/>
      <c r="P1315" s="301"/>
    </row>
    <row r="1316" spans="1:16" x14ac:dyDescent="0.25">
      <c r="A1316" s="301"/>
      <c r="B1316" s="302"/>
      <c r="C1316" s="301"/>
      <c r="D1316" s="301"/>
      <c r="E1316" s="301"/>
      <c r="F1316" s="301"/>
      <c r="G1316" s="301"/>
      <c r="H1316" s="301"/>
      <c r="I1316" s="301"/>
      <c r="J1316" s="301"/>
      <c r="K1316" s="301"/>
      <c r="L1316" s="301"/>
      <c r="M1316" s="301"/>
      <c r="N1316" s="301"/>
      <c r="O1316" s="301"/>
      <c r="P1316" s="301"/>
    </row>
    <row r="1317" spans="1:16" x14ac:dyDescent="0.25">
      <c r="A1317" s="301"/>
      <c r="B1317" s="302"/>
      <c r="C1317" s="301"/>
      <c r="D1317" s="301"/>
      <c r="E1317" s="301"/>
      <c r="F1317" s="301"/>
      <c r="G1317" s="301"/>
      <c r="H1317" s="301"/>
      <c r="I1317" s="301"/>
      <c r="J1317" s="301"/>
      <c r="K1317" s="301"/>
      <c r="L1317" s="301"/>
      <c r="M1317" s="301"/>
      <c r="N1317" s="301"/>
      <c r="O1317" s="301"/>
      <c r="P1317" s="301"/>
    </row>
    <row r="1318" spans="1:16" x14ac:dyDescent="0.25">
      <c r="A1318" s="301"/>
      <c r="B1318" s="302"/>
      <c r="C1318" s="301"/>
      <c r="D1318" s="301"/>
      <c r="E1318" s="301"/>
      <c r="F1318" s="301"/>
      <c r="G1318" s="301"/>
      <c r="H1318" s="301"/>
      <c r="I1318" s="301"/>
      <c r="J1318" s="301"/>
      <c r="K1318" s="301"/>
      <c r="L1318" s="301"/>
      <c r="M1318" s="301"/>
      <c r="N1318" s="301"/>
      <c r="O1318" s="301"/>
      <c r="P1318" s="301"/>
    </row>
    <row r="1319" spans="1:16" x14ac:dyDescent="0.25">
      <c r="A1319" s="301"/>
      <c r="B1319" s="302"/>
      <c r="C1319" s="301"/>
      <c r="D1319" s="301"/>
      <c r="E1319" s="301"/>
      <c r="F1319" s="301"/>
      <c r="G1319" s="301"/>
      <c r="H1319" s="301"/>
      <c r="I1319" s="301"/>
      <c r="J1319" s="301"/>
      <c r="K1319" s="301"/>
      <c r="L1319" s="301"/>
      <c r="M1319" s="301"/>
      <c r="N1319" s="301"/>
      <c r="O1319" s="301"/>
      <c r="P1319" s="301"/>
    </row>
    <row r="1320" spans="1:16" x14ac:dyDescent="0.25">
      <c r="A1320" s="301"/>
      <c r="B1320" s="302"/>
      <c r="C1320" s="301"/>
      <c r="D1320" s="301"/>
      <c r="E1320" s="301"/>
      <c r="F1320" s="301"/>
      <c r="G1320" s="301"/>
      <c r="H1320" s="301"/>
      <c r="I1320" s="301"/>
      <c r="J1320" s="301"/>
      <c r="K1320" s="301"/>
      <c r="L1320" s="301"/>
      <c r="M1320" s="301"/>
      <c r="N1320" s="301"/>
      <c r="O1320" s="301"/>
      <c r="P1320" s="301"/>
    </row>
    <row r="1321" spans="1:16" x14ac:dyDescent="0.25">
      <c r="A1321" s="301"/>
      <c r="B1321" s="302"/>
      <c r="C1321" s="301"/>
      <c r="D1321" s="301"/>
      <c r="E1321" s="301"/>
      <c r="F1321" s="301"/>
      <c r="G1321" s="301"/>
      <c r="H1321" s="301"/>
      <c r="I1321" s="301"/>
      <c r="J1321" s="301"/>
      <c r="K1321" s="301"/>
      <c r="L1321" s="301"/>
      <c r="M1321" s="301"/>
      <c r="N1321" s="301"/>
      <c r="O1321" s="301"/>
      <c r="P1321" s="301"/>
    </row>
    <row r="1322" spans="1:16" x14ac:dyDescent="0.25">
      <c r="A1322" s="301"/>
      <c r="B1322" s="302"/>
      <c r="C1322" s="301"/>
      <c r="D1322" s="301"/>
      <c r="E1322" s="301"/>
      <c r="F1322" s="301"/>
      <c r="G1322" s="301"/>
      <c r="H1322" s="301"/>
      <c r="I1322" s="301"/>
      <c r="J1322" s="301"/>
      <c r="K1322" s="301"/>
      <c r="L1322" s="301"/>
      <c r="M1322" s="301"/>
      <c r="N1322" s="301"/>
      <c r="O1322" s="301"/>
      <c r="P1322" s="301"/>
    </row>
    <row r="1323" spans="1:16" x14ac:dyDescent="0.25">
      <c r="A1323" s="301"/>
      <c r="B1323" s="302"/>
      <c r="C1323" s="301"/>
      <c r="D1323" s="301"/>
      <c r="E1323" s="301"/>
      <c r="F1323" s="301"/>
      <c r="G1323" s="301"/>
      <c r="H1323" s="301"/>
      <c r="I1323" s="301"/>
      <c r="J1323" s="301"/>
      <c r="K1323" s="301"/>
      <c r="L1323" s="301"/>
      <c r="M1323" s="301"/>
      <c r="N1323" s="301"/>
      <c r="O1323" s="301"/>
      <c r="P1323" s="301"/>
    </row>
    <row r="1324" spans="1:16" x14ac:dyDescent="0.25">
      <c r="A1324" s="301"/>
      <c r="B1324" s="302"/>
      <c r="C1324" s="301"/>
      <c r="D1324" s="301"/>
      <c r="E1324" s="301"/>
      <c r="F1324" s="301"/>
      <c r="G1324" s="301"/>
      <c r="H1324" s="301"/>
      <c r="I1324" s="301"/>
      <c r="J1324" s="301"/>
      <c r="K1324" s="301"/>
      <c r="L1324" s="301"/>
      <c r="M1324" s="301"/>
      <c r="N1324" s="301"/>
      <c r="O1324" s="301"/>
      <c r="P1324" s="301"/>
    </row>
    <row r="1325" spans="1:16" x14ac:dyDescent="0.25">
      <c r="A1325" s="301"/>
      <c r="B1325" s="302"/>
      <c r="C1325" s="301"/>
      <c r="D1325" s="301"/>
      <c r="E1325" s="301"/>
      <c r="F1325" s="301"/>
      <c r="G1325" s="301"/>
      <c r="H1325" s="301"/>
      <c r="I1325" s="301"/>
      <c r="J1325" s="301"/>
      <c r="K1325" s="301"/>
      <c r="L1325" s="301"/>
      <c r="M1325" s="301"/>
      <c r="N1325" s="301"/>
      <c r="O1325" s="301"/>
      <c r="P1325" s="301"/>
    </row>
    <row r="1326" spans="1:16" x14ac:dyDescent="0.25">
      <c r="A1326" s="301"/>
      <c r="B1326" s="302"/>
      <c r="C1326" s="301"/>
      <c r="D1326" s="301"/>
      <c r="E1326" s="301"/>
      <c r="F1326" s="301"/>
      <c r="G1326" s="301"/>
      <c r="H1326" s="301"/>
      <c r="I1326" s="301"/>
      <c r="J1326" s="301"/>
      <c r="K1326" s="301"/>
      <c r="L1326" s="301"/>
      <c r="M1326" s="301"/>
      <c r="N1326" s="301"/>
      <c r="O1326" s="301"/>
      <c r="P1326" s="301"/>
    </row>
    <row r="1327" spans="1:16" x14ac:dyDescent="0.25">
      <c r="A1327" s="301"/>
      <c r="B1327" s="302"/>
      <c r="C1327" s="301"/>
      <c r="D1327" s="301"/>
      <c r="E1327" s="301"/>
      <c r="F1327" s="301"/>
      <c r="G1327" s="301"/>
      <c r="H1327" s="301"/>
      <c r="I1327" s="301"/>
      <c r="J1327" s="301"/>
      <c r="K1327" s="301"/>
      <c r="L1327" s="301"/>
      <c r="M1327" s="301"/>
      <c r="N1327" s="301"/>
      <c r="O1327" s="301"/>
      <c r="P1327" s="301"/>
    </row>
    <row r="1328" spans="1:16" x14ac:dyDescent="0.25">
      <c r="A1328" s="301"/>
      <c r="B1328" s="302"/>
      <c r="C1328" s="301"/>
      <c r="D1328" s="301"/>
      <c r="E1328" s="301"/>
      <c r="F1328" s="301"/>
      <c r="G1328" s="301"/>
      <c r="H1328" s="301"/>
      <c r="I1328" s="301"/>
      <c r="J1328" s="301"/>
      <c r="K1328" s="301"/>
      <c r="L1328" s="301"/>
      <c r="M1328" s="301"/>
      <c r="N1328" s="301"/>
      <c r="O1328" s="301"/>
      <c r="P1328" s="301"/>
    </row>
    <row r="1329" spans="1:16" x14ac:dyDescent="0.25">
      <c r="A1329" s="301"/>
      <c r="B1329" s="302"/>
      <c r="C1329" s="301"/>
      <c r="D1329" s="301"/>
      <c r="E1329" s="301"/>
      <c r="F1329" s="301"/>
      <c r="G1329" s="301"/>
      <c r="H1329" s="301"/>
      <c r="I1329" s="301"/>
      <c r="J1329" s="301"/>
      <c r="K1329" s="301"/>
      <c r="L1329" s="301"/>
      <c r="M1329" s="301"/>
      <c r="N1329" s="301"/>
      <c r="O1329" s="301"/>
      <c r="P1329" s="301"/>
    </row>
    <row r="1330" spans="1:16" x14ac:dyDescent="0.25">
      <c r="A1330" s="301"/>
      <c r="B1330" s="302"/>
      <c r="C1330" s="301"/>
      <c r="D1330" s="301"/>
      <c r="E1330" s="301"/>
      <c r="F1330" s="301"/>
      <c r="G1330" s="301"/>
      <c r="H1330" s="301"/>
      <c r="I1330" s="301"/>
      <c r="J1330" s="301"/>
      <c r="K1330" s="301"/>
      <c r="L1330" s="301"/>
      <c r="M1330" s="301"/>
      <c r="N1330" s="301"/>
      <c r="O1330" s="301"/>
      <c r="P1330" s="301"/>
    </row>
    <row r="1331" spans="1:16" x14ac:dyDescent="0.25">
      <c r="A1331" s="301"/>
      <c r="B1331" s="302"/>
      <c r="C1331" s="301"/>
      <c r="D1331" s="301"/>
      <c r="E1331" s="301"/>
      <c r="F1331" s="301"/>
      <c r="G1331" s="301"/>
      <c r="H1331" s="301"/>
      <c r="I1331" s="301"/>
      <c r="J1331" s="301"/>
      <c r="K1331" s="301"/>
      <c r="L1331" s="301"/>
      <c r="M1331" s="301"/>
      <c r="N1331" s="301"/>
      <c r="O1331" s="301"/>
      <c r="P1331" s="301"/>
    </row>
    <row r="1332" spans="1:16" x14ac:dyDescent="0.25">
      <c r="A1332" s="301"/>
      <c r="B1332" s="302"/>
      <c r="C1332" s="301"/>
      <c r="D1332" s="301"/>
      <c r="E1332" s="301"/>
      <c r="F1332" s="301"/>
      <c r="G1332" s="301"/>
      <c r="H1332" s="301"/>
      <c r="I1332" s="301"/>
      <c r="J1332" s="301"/>
      <c r="K1332" s="301"/>
      <c r="L1332" s="301"/>
      <c r="M1332" s="301"/>
      <c r="N1332" s="301"/>
      <c r="O1332" s="301"/>
      <c r="P1332" s="301"/>
    </row>
    <row r="1333" spans="1:16" x14ac:dyDescent="0.25">
      <c r="A1333" s="301"/>
      <c r="B1333" s="302"/>
      <c r="C1333" s="301"/>
      <c r="D1333" s="301"/>
      <c r="E1333" s="301"/>
      <c r="F1333" s="301"/>
      <c r="G1333" s="301"/>
      <c r="H1333" s="301"/>
      <c r="I1333" s="301"/>
      <c r="J1333" s="301"/>
      <c r="K1333" s="301"/>
      <c r="L1333" s="301"/>
      <c r="M1333" s="301"/>
      <c r="N1333" s="301"/>
      <c r="O1333" s="301"/>
      <c r="P1333" s="301"/>
    </row>
    <row r="1334" spans="1:16" x14ac:dyDescent="0.25">
      <c r="A1334" s="301"/>
      <c r="B1334" s="302"/>
      <c r="C1334" s="301"/>
      <c r="D1334" s="301"/>
      <c r="E1334" s="301"/>
      <c r="F1334" s="301"/>
      <c r="G1334" s="301"/>
      <c r="H1334" s="301"/>
      <c r="I1334" s="301"/>
      <c r="J1334" s="301"/>
      <c r="K1334" s="301"/>
      <c r="L1334" s="301"/>
      <c r="M1334" s="301"/>
      <c r="N1334" s="301"/>
      <c r="O1334" s="301"/>
      <c r="P1334" s="301"/>
    </row>
    <row r="1335" spans="1:16" x14ac:dyDescent="0.25">
      <c r="A1335" s="301"/>
      <c r="B1335" s="302"/>
      <c r="C1335" s="301"/>
      <c r="D1335" s="301"/>
      <c r="E1335" s="301"/>
      <c r="F1335" s="301"/>
      <c r="G1335" s="301"/>
      <c r="H1335" s="301"/>
      <c r="I1335" s="301"/>
      <c r="J1335" s="301"/>
      <c r="K1335" s="301"/>
      <c r="L1335" s="301"/>
      <c r="M1335" s="301"/>
      <c r="N1335" s="301"/>
      <c r="O1335" s="301"/>
      <c r="P1335" s="301"/>
    </row>
    <row r="1336" spans="1:16" x14ac:dyDescent="0.25">
      <c r="A1336" s="301"/>
      <c r="B1336" s="302"/>
      <c r="C1336" s="301"/>
      <c r="D1336" s="301"/>
      <c r="E1336" s="301"/>
      <c r="F1336" s="301"/>
      <c r="G1336" s="301"/>
      <c r="H1336" s="301"/>
      <c r="I1336" s="301"/>
      <c r="J1336" s="301"/>
      <c r="K1336" s="301"/>
      <c r="L1336" s="301"/>
      <c r="M1336" s="301"/>
      <c r="N1336" s="301"/>
      <c r="O1336" s="301"/>
      <c r="P1336" s="301"/>
    </row>
    <row r="1337" spans="1:16" x14ac:dyDescent="0.25">
      <c r="A1337" s="301"/>
      <c r="B1337" s="302"/>
      <c r="C1337" s="301"/>
      <c r="D1337" s="301"/>
      <c r="E1337" s="301"/>
      <c r="F1337" s="301"/>
      <c r="G1337" s="301"/>
      <c r="H1337" s="301"/>
      <c r="I1337" s="301"/>
      <c r="J1337" s="301"/>
      <c r="K1337" s="301"/>
      <c r="L1337" s="301"/>
      <c r="M1337" s="301"/>
      <c r="N1337" s="301"/>
      <c r="O1337" s="301"/>
      <c r="P1337" s="301"/>
    </row>
    <row r="1338" spans="1:16" x14ac:dyDescent="0.25">
      <c r="A1338" s="301"/>
      <c r="B1338" s="302"/>
      <c r="C1338" s="301"/>
      <c r="D1338" s="301"/>
      <c r="E1338" s="301"/>
      <c r="F1338" s="301"/>
      <c r="G1338" s="301"/>
      <c r="H1338" s="301"/>
      <c r="I1338" s="301"/>
      <c r="J1338" s="301"/>
      <c r="K1338" s="301"/>
      <c r="L1338" s="301"/>
      <c r="M1338" s="301"/>
      <c r="N1338" s="301"/>
      <c r="O1338" s="301"/>
      <c r="P1338" s="301"/>
    </row>
    <row r="1339" spans="1:16" x14ac:dyDescent="0.25">
      <c r="A1339" s="301"/>
      <c r="B1339" s="302"/>
      <c r="C1339" s="301"/>
      <c r="D1339" s="301"/>
      <c r="E1339" s="301"/>
      <c r="F1339" s="301"/>
      <c r="G1339" s="301"/>
      <c r="H1339" s="301"/>
      <c r="I1339" s="301"/>
      <c r="J1339" s="301"/>
      <c r="K1339" s="301"/>
      <c r="L1339" s="301"/>
      <c r="M1339" s="301"/>
      <c r="N1339" s="301"/>
      <c r="O1339" s="301"/>
      <c r="P1339" s="301"/>
    </row>
    <row r="1340" spans="1:16" x14ac:dyDescent="0.25">
      <c r="A1340" s="301"/>
      <c r="B1340" s="302"/>
      <c r="C1340" s="301"/>
      <c r="D1340" s="301"/>
      <c r="E1340" s="301"/>
      <c r="F1340" s="301"/>
      <c r="G1340" s="301"/>
      <c r="H1340" s="301"/>
      <c r="I1340" s="301"/>
      <c r="J1340" s="301"/>
      <c r="K1340" s="301"/>
      <c r="L1340" s="301"/>
      <c r="M1340" s="301"/>
      <c r="N1340" s="301"/>
      <c r="O1340" s="301"/>
      <c r="P1340" s="301"/>
    </row>
    <row r="1341" spans="1:16" x14ac:dyDescent="0.25">
      <c r="A1341" s="301"/>
      <c r="B1341" s="302"/>
      <c r="C1341" s="301"/>
      <c r="D1341" s="301"/>
      <c r="E1341" s="301"/>
      <c r="F1341" s="301"/>
      <c r="G1341" s="301"/>
      <c r="H1341" s="301"/>
      <c r="I1341" s="301"/>
      <c r="J1341" s="301"/>
      <c r="K1341" s="301"/>
      <c r="L1341" s="301"/>
      <c r="M1341" s="301"/>
      <c r="N1341" s="301"/>
      <c r="O1341" s="301"/>
      <c r="P1341" s="301"/>
    </row>
    <row r="1342" spans="1:16" x14ac:dyDescent="0.25">
      <c r="A1342" s="301"/>
      <c r="B1342" s="302"/>
      <c r="C1342" s="301"/>
      <c r="D1342" s="301"/>
      <c r="E1342" s="301"/>
      <c r="F1342" s="301"/>
      <c r="G1342" s="301"/>
      <c r="H1342" s="301"/>
      <c r="I1342" s="301"/>
      <c r="J1342" s="301"/>
      <c r="K1342" s="301"/>
      <c r="L1342" s="301"/>
      <c r="M1342" s="301"/>
      <c r="N1342" s="301"/>
      <c r="O1342" s="301"/>
      <c r="P1342" s="301"/>
    </row>
    <row r="1343" spans="1:16" x14ac:dyDescent="0.25">
      <c r="A1343" s="301"/>
      <c r="B1343" s="302"/>
      <c r="C1343" s="301"/>
      <c r="D1343" s="301"/>
      <c r="E1343" s="301"/>
      <c r="F1343" s="301"/>
      <c r="G1343" s="301"/>
      <c r="H1343" s="301"/>
      <c r="I1343" s="301"/>
      <c r="J1343" s="301"/>
      <c r="K1343" s="301"/>
      <c r="L1343" s="301"/>
      <c r="M1343" s="301"/>
      <c r="N1343" s="301"/>
      <c r="O1343" s="301"/>
      <c r="P1343" s="301"/>
    </row>
    <row r="1344" spans="1:16" x14ac:dyDescent="0.25">
      <c r="A1344" s="301"/>
      <c r="B1344" s="302"/>
      <c r="C1344" s="301"/>
      <c r="D1344" s="301"/>
      <c r="E1344" s="301"/>
      <c r="F1344" s="301"/>
      <c r="G1344" s="301"/>
      <c r="H1344" s="301"/>
      <c r="I1344" s="301"/>
      <c r="J1344" s="301"/>
      <c r="K1344" s="301"/>
      <c r="L1344" s="301"/>
      <c r="M1344" s="301"/>
      <c r="N1344" s="301"/>
      <c r="O1344" s="301"/>
      <c r="P1344" s="301"/>
    </row>
    <row r="1345" spans="1:16" x14ac:dyDescent="0.25">
      <c r="A1345" s="301"/>
      <c r="B1345" s="302"/>
      <c r="C1345" s="301"/>
      <c r="D1345" s="301"/>
      <c r="E1345" s="301"/>
      <c r="F1345" s="301"/>
      <c r="G1345" s="301"/>
      <c r="H1345" s="301"/>
      <c r="I1345" s="301"/>
      <c r="J1345" s="301"/>
      <c r="K1345" s="301"/>
      <c r="L1345" s="301"/>
      <c r="M1345" s="301"/>
      <c r="N1345" s="301"/>
      <c r="O1345" s="301"/>
      <c r="P1345" s="301"/>
    </row>
    <row r="1346" spans="1:16" x14ac:dyDescent="0.25">
      <c r="A1346" s="301"/>
      <c r="B1346" s="302"/>
      <c r="C1346" s="301"/>
      <c r="D1346" s="301"/>
      <c r="E1346" s="301"/>
      <c r="F1346" s="301"/>
      <c r="G1346" s="301"/>
      <c r="H1346" s="301"/>
      <c r="I1346" s="301"/>
      <c r="J1346" s="301"/>
      <c r="K1346" s="301"/>
      <c r="L1346" s="301"/>
      <c r="M1346" s="301"/>
      <c r="N1346" s="301"/>
      <c r="O1346" s="301"/>
      <c r="P1346" s="301"/>
    </row>
    <row r="1347" spans="1:16" x14ac:dyDescent="0.25">
      <c r="A1347" s="301"/>
      <c r="B1347" s="302"/>
      <c r="C1347" s="301"/>
      <c r="D1347" s="301"/>
      <c r="E1347" s="301"/>
      <c r="F1347" s="301"/>
      <c r="G1347" s="301"/>
      <c r="H1347" s="301"/>
      <c r="I1347" s="301"/>
      <c r="J1347" s="301"/>
      <c r="K1347" s="301"/>
      <c r="L1347" s="301"/>
      <c r="M1347" s="301"/>
      <c r="N1347" s="301"/>
      <c r="O1347" s="301"/>
      <c r="P1347" s="301"/>
    </row>
    <row r="1348" spans="1:16" x14ac:dyDescent="0.25">
      <c r="A1348" s="301"/>
      <c r="B1348" s="302"/>
      <c r="C1348" s="301"/>
      <c r="D1348" s="301"/>
      <c r="E1348" s="301"/>
      <c r="F1348" s="301"/>
      <c r="G1348" s="301"/>
      <c r="H1348" s="301"/>
      <c r="I1348" s="301"/>
      <c r="J1348" s="301"/>
      <c r="K1348" s="301"/>
      <c r="L1348" s="301"/>
      <c r="M1348" s="301"/>
      <c r="N1348" s="301"/>
      <c r="O1348" s="301"/>
      <c r="P1348" s="301"/>
    </row>
    <row r="1349" spans="1:16" x14ac:dyDescent="0.25">
      <c r="A1349" s="301"/>
      <c r="B1349" s="302"/>
      <c r="C1349" s="301"/>
      <c r="D1349" s="301"/>
      <c r="E1349" s="301"/>
      <c r="F1349" s="301"/>
      <c r="G1349" s="301"/>
      <c r="H1349" s="301"/>
      <c r="I1349" s="301"/>
      <c r="J1349" s="301"/>
      <c r="K1349" s="301"/>
      <c r="L1349" s="301"/>
      <c r="M1349" s="301"/>
      <c r="N1349" s="301"/>
      <c r="O1349" s="301"/>
      <c r="P1349" s="301"/>
    </row>
    <row r="1350" spans="1:16" x14ac:dyDescent="0.25">
      <c r="A1350" s="301"/>
      <c r="B1350" s="302"/>
      <c r="C1350" s="301"/>
      <c r="D1350" s="301"/>
      <c r="E1350" s="301"/>
      <c r="F1350" s="301"/>
      <c r="G1350" s="301"/>
      <c r="H1350" s="301"/>
      <c r="I1350" s="301"/>
      <c r="J1350" s="301"/>
      <c r="K1350" s="301"/>
      <c r="L1350" s="301"/>
      <c r="M1350" s="301"/>
      <c r="N1350" s="301"/>
      <c r="O1350" s="301"/>
      <c r="P1350" s="301"/>
    </row>
    <row r="1351" spans="1:16" x14ac:dyDescent="0.25">
      <c r="A1351" s="301"/>
      <c r="B1351" s="302"/>
      <c r="C1351" s="301"/>
      <c r="D1351" s="301"/>
      <c r="E1351" s="301"/>
      <c r="F1351" s="301"/>
      <c r="G1351" s="301"/>
      <c r="H1351" s="301"/>
      <c r="I1351" s="301"/>
      <c r="J1351" s="301"/>
      <c r="K1351" s="301"/>
      <c r="L1351" s="301"/>
      <c r="M1351" s="301"/>
      <c r="N1351" s="301"/>
      <c r="O1351" s="301"/>
      <c r="P1351" s="301"/>
    </row>
    <row r="1352" spans="1:16" x14ac:dyDescent="0.25">
      <c r="A1352" s="301"/>
      <c r="B1352" s="302"/>
      <c r="C1352" s="301"/>
      <c r="D1352" s="301"/>
      <c r="E1352" s="301"/>
      <c r="F1352" s="301"/>
      <c r="G1352" s="301"/>
      <c r="H1352" s="301"/>
      <c r="I1352" s="301"/>
      <c r="J1352" s="301"/>
      <c r="K1352" s="301"/>
      <c r="L1352" s="301"/>
      <c r="M1352" s="301"/>
      <c r="N1352" s="301"/>
      <c r="O1352" s="301"/>
      <c r="P1352" s="301"/>
    </row>
    <row r="1353" spans="1:16" x14ac:dyDescent="0.25">
      <c r="A1353" s="301"/>
      <c r="B1353" s="302"/>
      <c r="C1353" s="301"/>
      <c r="D1353" s="301"/>
      <c r="E1353" s="301"/>
      <c r="F1353" s="301"/>
      <c r="G1353" s="301"/>
      <c r="H1353" s="301"/>
      <c r="I1353" s="301"/>
      <c r="J1353" s="301"/>
      <c r="K1353" s="301"/>
      <c r="L1353" s="301"/>
      <c r="M1353" s="301"/>
      <c r="N1353" s="301"/>
      <c r="O1353" s="301"/>
      <c r="P1353" s="301"/>
    </row>
    <row r="1354" spans="1:16" x14ac:dyDescent="0.25">
      <c r="A1354" s="301"/>
      <c r="B1354" s="302"/>
      <c r="C1354" s="301"/>
      <c r="D1354" s="301"/>
      <c r="E1354" s="301"/>
      <c r="F1354" s="301"/>
      <c r="G1354" s="301"/>
      <c r="H1354" s="301"/>
      <c r="I1354" s="301"/>
      <c r="J1354" s="301"/>
      <c r="K1354" s="301"/>
      <c r="L1354" s="301"/>
      <c r="M1354" s="301"/>
      <c r="N1354" s="301"/>
      <c r="O1354" s="301"/>
      <c r="P1354" s="301"/>
    </row>
    <row r="1355" spans="1:16" x14ac:dyDescent="0.25">
      <c r="A1355" s="301"/>
      <c r="B1355" s="302"/>
      <c r="C1355" s="301"/>
      <c r="D1355" s="301"/>
      <c r="E1355" s="301"/>
      <c r="F1355" s="301"/>
      <c r="G1355" s="301"/>
      <c r="H1355" s="301"/>
      <c r="I1355" s="301"/>
      <c r="J1355" s="301"/>
      <c r="K1355" s="301"/>
      <c r="L1355" s="301"/>
      <c r="M1355" s="301"/>
      <c r="N1355" s="301"/>
      <c r="O1355" s="301"/>
      <c r="P1355" s="301"/>
    </row>
    <row r="1356" spans="1:16" x14ac:dyDescent="0.25">
      <c r="A1356" s="301"/>
      <c r="B1356" s="302"/>
      <c r="C1356" s="301"/>
      <c r="D1356" s="301"/>
      <c r="E1356" s="301"/>
      <c r="F1356" s="301"/>
      <c r="G1356" s="301"/>
      <c r="H1356" s="301"/>
      <c r="I1356" s="301"/>
      <c r="J1356" s="301"/>
      <c r="K1356" s="301"/>
      <c r="L1356" s="301"/>
      <c r="M1356" s="301"/>
      <c r="N1356" s="301"/>
      <c r="O1356" s="301"/>
      <c r="P1356" s="301"/>
    </row>
    <row r="1357" spans="1:16" x14ac:dyDescent="0.25">
      <c r="A1357" s="301"/>
      <c r="B1357" s="302"/>
      <c r="C1357" s="301"/>
      <c r="D1357" s="301"/>
      <c r="E1357" s="301"/>
      <c r="F1357" s="301"/>
      <c r="G1357" s="301"/>
      <c r="H1357" s="301"/>
      <c r="I1357" s="301"/>
      <c r="J1357" s="301"/>
      <c r="K1357" s="301"/>
      <c r="L1357" s="301"/>
      <c r="M1357" s="301"/>
      <c r="N1357" s="301"/>
      <c r="O1357" s="301"/>
      <c r="P1357" s="301"/>
    </row>
    <row r="1358" spans="1:16" x14ac:dyDescent="0.25">
      <c r="A1358" s="301"/>
      <c r="B1358" s="302"/>
      <c r="C1358" s="301"/>
      <c r="D1358" s="301"/>
      <c r="E1358" s="301"/>
      <c r="F1358" s="301"/>
      <c r="G1358" s="301"/>
      <c r="H1358" s="301"/>
      <c r="I1358" s="301"/>
      <c r="J1358" s="301"/>
      <c r="K1358" s="301"/>
      <c r="L1358" s="301"/>
      <c r="M1358" s="301"/>
      <c r="N1358" s="301"/>
      <c r="O1358" s="301"/>
      <c r="P1358" s="301"/>
    </row>
    <row r="1359" spans="1:16" x14ac:dyDescent="0.25">
      <c r="A1359" s="301"/>
      <c r="B1359" s="302"/>
      <c r="C1359" s="301"/>
      <c r="D1359" s="301"/>
      <c r="E1359" s="301"/>
      <c r="F1359" s="301"/>
      <c r="G1359" s="301"/>
      <c r="H1359" s="301"/>
      <c r="I1359" s="301"/>
      <c r="J1359" s="301"/>
      <c r="K1359" s="301"/>
      <c r="L1359" s="301"/>
      <c r="M1359" s="301"/>
      <c r="N1359" s="301"/>
      <c r="O1359" s="301"/>
      <c r="P1359" s="301"/>
    </row>
    <row r="1360" spans="1:16" x14ac:dyDescent="0.25">
      <c r="A1360" s="301"/>
      <c r="B1360" s="302"/>
      <c r="C1360" s="301"/>
      <c r="D1360" s="301"/>
      <c r="E1360" s="301"/>
      <c r="F1360" s="301"/>
      <c r="G1360" s="301"/>
      <c r="H1360" s="301"/>
      <c r="I1360" s="301"/>
      <c r="J1360" s="301"/>
      <c r="K1360" s="301"/>
      <c r="L1360" s="301"/>
      <c r="M1360" s="301"/>
      <c r="N1360" s="301"/>
      <c r="O1360" s="301"/>
      <c r="P1360" s="301"/>
    </row>
    <row r="1361" spans="1:16" x14ac:dyDescent="0.25">
      <c r="A1361" s="301"/>
      <c r="B1361" s="302"/>
      <c r="C1361" s="301"/>
      <c r="D1361" s="301"/>
      <c r="E1361" s="301"/>
      <c r="F1361" s="301"/>
      <c r="G1361" s="301"/>
      <c r="H1361" s="301"/>
      <c r="I1361" s="301"/>
      <c r="J1361" s="301"/>
      <c r="K1361" s="301"/>
      <c r="L1361" s="301"/>
      <c r="M1361" s="301"/>
      <c r="N1361" s="301"/>
      <c r="O1361" s="301"/>
      <c r="P1361" s="301"/>
    </row>
    <row r="1362" spans="1:16" x14ac:dyDescent="0.25">
      <c r="A1362" s="301"/>
      <c r="B1362" s="302"/>
      <c r="C1362" s="301"/>
      <c r="D1362" s="301"/>
      <c r="E1362" s="301"/>
      <c r="F1362" s="301"/>
      <c r="G1362" s="301"/>
      <c r="H1362" s="301"/>
      <c r="I1362" s="301"/>
      <c r="J1362" s="301"/>
      <c r="K1362" s="301"/>
      <c r="L1362" s="301"/>
      <c r="M1362" s="301"/>
      <c r="N1362" s="301"/>
      <c r="O1362" s="301"/>
      <c r="P1362" s="301"/>
    </row>
    <row r="1363" spans="1:16" x14ac:dyDescent="0.25">
      <c r="A1363" s="301"/>
      <c r="B1363" s="302"/>
      <c r="C1363" s="301"/>
      <c r="D1363" s="301"/>
      <c r="E1363" s="301"/>
      <c r="F1363" s="301"/>
      <c r="G1363" s="301"/>
      <c r="H1363" s="301"/>
      <c r="I1363" s="301"/>
      <c r="J1363" s="301"/>
      <c r="K1363" s="301"/>
      <c r="L1363" s="301"/>
      <c r="M1363" s="301"/>
      <c r="N1363" s="301"/>
      <c r="O1363" s="301"/>
      <c r="P1363" s="301"/>
    </row>
    <row r="1364" spans="1:16" x14ac:dyDescent="0.25">
      <c r="A1364" s="301"/>
      <c r="B1364" s="302"/>
      <c r="C1364" s="301"/>
      <c r="D1364" s="301"/>
      <c r="E1364" s="301"/>
      <c r="F1364" s="301"/>
      <c r="G1364" s="301"/>
      <c r="H1364" s="301"/>
      <c r="I1364" s="301"/>
      <c r="J1364" s="301"/>
      <c r="K1364" s="301"/>
      <c r="L1364" s="301"/>
      <c r="M1364" s="301"/>
      <c r="N1364" s="301"/>
      <c r="O1364" s="301"/>
      <c r="P1364" s="301"/>
    </row>
    <row r="1365" spans="1:16" x14ac:dyDescent="0.25">
      <c r="A1365" s="301"/>
      <c r="B1365" s="302"/>
      <c r="C1365" s="301"/>
      <c r="D1365" s="301"/>
      <c r="E1365" s="301"/>
      <c r="F1365" s="301"/>
      <c r="G1365" s="301"/>
      <c r="H1365" s="301"/>
      <c r="I1365" s="301"/>
      <c r="J1365" s="301"/>
      <c r="K1365" s="301"/>
      <c r="L1365" s="301"/>
      <c r="M1365" s="301"/>
      <c r="N1365" s="301"/>
      <c r="O1365" s="301"/>
      <c r="P1365" s="301"/>
    </row>
    <row r="1366" spans="1:16" x14ac:dyDescent="0.25">
      <c r="A1366" s="301"/>
      <c r="B1366" s="302"/>
      <c r="C1366" s="301"/>
      <c r="D1366" s="301"/>
      <c r="E1366" s="301"/>
      <c r="F1366" s="301"/>
      <c r="G1366" s="301"/>
      <c r="H1366" s="301"/>
      <c r="I1366" s="301"/>
      <c r="J1366" s="301"/>
      <c r="K1366" s="301"/>
      <c r="L1366" s="301"/>
      <c r="M1366" s="301"/>
      <c r="N1366" s="301"/>
      <c r="O1366" s="301"/>
      <c r="P1366" s="301"/>
    </row>
    <row r="1367" spans="1:16" x14ac:dyDescent="0.25">
      <c r="A1367" s="301"/>
      <c r="B1367" s="302"/>
      <c r="C1367" s="301"/>
      <c r="D1367" s="301"/>
      <c r="E1367" s="301"/>
      <c r="F1367" s="301"/>
      <c r="G1367" s="301"/>
      <c r="H1367" s="301"/>
      <c r="I1367" s="301"/>
      <c r="J1367" s="301"/>
      <c r="K1367" s="301"/>
      <c r="L1367" s="301"/>
      <c r="M1367" s="301"/>
      <c r="N1367" s="301"/>
      <c r="O1367" s="301"/>
      <c r="P1367" s="301"/>
    </row>
    <row r="1368" spans="1:16" x14ac:dyDescent="0.25">
      <c r="A1368" s="301"/>
      <c r="B1368" s="302"/>
      <c r="C1368" s="301"/>
      <c r="D1368" s="301"/>
      <c r="E1368" s="301"/>
      <c r="F1368" s="301"/>
      <c r="G1368" s="301"/>
      <c r="H1368" s="301"/>
      <c r="I1368" s="301"/>
      <c r="J1368" s="301"/>
      <c r="K1368" s="301"/>
      <c r="L1368" s="301"/>
      <c r="M1368" s="301"/>
      <c r="N1368" s="301"/>
      <c r="O1368" s="301"/>
      <c r="P1368" s="301"/>
    </row>
    <row r="1369" spans="1:16" x14ac:dyDescent="0.25">
      <c r="A1369" s="301"/>
      <c r="B1369" s="302"/>
      <c r="C1369" s="301"/>
      <c r="D1369" s="301"/>
      <c r="E1369" s="301"/>
      <c r="F1369" s="301"/>
      <c r="G1369" s="301"/>
      <c r="H1369" s="301"/>
      <c r="I1369" s="301"/>
      <c r="J1369" s="301"/>
      <c r="K1369" s="301"/>
      <c r="L1369" s="301"/>
      <c r="M1369" s="301"/>
      <c r="N1369" s="301"/>
      <c r="O1369" s="301"/>
      <c r="P1369" s="301"/>
    </row>
    <row r="1370" spans="1:16" x14ac:dyDescent="0.25">
      <c r="A1370" s="301"/>
      <c r="B1370" s="302"/>
      <c r="C1370" s="301"/>
      <c r="D1370" s="301"/>
      <c r="E1370" s="301"/>
      <c r="F1370" s="301"/>
      <c r="G1370" s="301"/>
      <c r="H1370" s="301"/>
      <c r="I1370" s="301"/>
      <c r="J1370" s="301"/>
      <c r="K1370" s="301"/>
      <c r="L1370" s="301"/>
      <c r="M1370" s="301"/>
      <c r="N1370" s="301"/>
      <c r="O1370" s="301"/>
      <c r="P1370" s="301"/>
    </row>
    <row r="1371" spans="1:16" x14ac:dyDescent="0.25">
      <c r="A1371" s="301"/>
      <c r="B1371" s="302"/>
      <c r="C1371" s="301"/>
      <c r="D1371" s="301"/>
      <c r="E1371" s="301"/>
      <c r="F1371" s="301"/>
      <c r="G1371" s="301"/>
      <c r="H1371" s="301"/>
      <c r="I1371" s="301"/>
      <c r="J1371" s="301"/>
      <c r="K1371" s="301"/>
      <c r="L1371" s="301"/>
      <c r="M1371" s="301"/>
      <c r="N1371" s="301"/>
      <c r="O1371" s="301"/>
      <c r="P1371" s="301"/>
    </row>
    <row r="1372" spans="1:16" x14ac:dyDescent="0.25">
      <c r="A1372" s="301"/>
      <c r="B1372" s="302"/>
      <c r="C1372" s="301"/>
      <c r="D1372" s="301"/>
      <c r="E1372" s="301"/>
      <c r="F1372" s="301"/>
      <c r="G1372" s="301"/>
      <c r="H1372" s="301"/>
      <c r="I1372" s="301"/>
      <c r="J1372" s="301"/>
      <c r="K1372" s="301"/>
      <c r="L1372" s="301"/>
      <c r="M1372" s="301"/>
      <c r="N1372" s="301"/>
      <c r="O1372" s="301"/>
      <c r="P1372" s="301"/>
    </row>
    <row r="1373" spans="1:16" x14ac:dyDescent="0.25">
      <c r="A1373" s="301"/>
      <c r="B1373" s="302"/>
      <c r="C1373" s="301"/>
      <c r="D1373" s="301"/>
      <c r="E1373" s="301"/>
      <c r="F1373" s="301"/>
      <c r="G1373" s="301"/>
      <c r="H1373" s="301"/>
      <c r="I1373" s="301"/>
      <c r="J1373" s="301"/>
      <c r="K1373" s="301"/>
      <c r="L1373" s="301"/>
      <c r="M1373" s="301"/>
      <c r="N1373" s="301"/>
      <c r="O1373" s="301"/>
      <c r="P1373" s="301"/>
    </row>
    <row r="1374" spans="1:16" x14ac:dyDescent="0.25">
      <c r="A1374" s="301"/>
      <c r="B1374" s="302"/>
      <c r="C1374" s="301"/>
      <c r="D1374" s="301"/>
      <c r="E1374" s="301"/>
      <c r="F1374" s="301"/>
      <c r="G1374" s="301"/>
      <c r="H1374" s="301"/>
      <c r="I1374" s="301"/>
      <c r="J1374" s="301"/>
      <c r="K1374" s="301"/>
      <c r="L1374" s="301"/>
      <c r="M1374" s="301"/>
      <c r="N1374" s="301"/>
      <c r="O1374" s="301"/>
      <c r="P1374" s="301"/>
    </row>
    <row r="1375" spans="1:16" x14ac:dyDescent="0.25">
      <c r="A1375" s="301"/>
      <c r="B1375" s="302"/>
      <c r="C1375" s="301"/>
      <c r="D1375" s="301"/>
      <c r="E1375" s="301"/>
      <c r="F1375" s="301"/>
      <c r="G1375" s="301"/>
      <c r="H1375" s="301"/>
      <c r="I1375" s="301"/>
      <c r="J1375" s="301"/>
      <c r="K1375" s="301"/>
      <c r="L1375" s="301"/>
      <c r="M1375" s="301"/>
      <c r="N1375" s="301"/>
      <c r="O1375" s="301"/>
      <c r="P1375" s="301"/>
    </row>
    <row r="1376" spans="1:16" x14ac:dyDescent="0.25">
      <c r="A1376" s="301"/>
      <c r="B1376" s="302"/>
      <c r="C1376" s="301"/>
      <c r="D1376" s="301"/>
      <c r="E1376" s="301"/>
      <c r="F1376" s="301"/>
      <c r="G1376" s="301"/>
      <c r="H1376" s="301"/>
      <c r="I1376" s="301"/>
      <c r="J1376" s="301"/>
      <c r="K1376" s="301"/>
      <c r="L1376" s="301"/>
      <c r="M1376" s="301"/>
      <c r="N1376" s="301"/>
      <c r="O1376" s="301"/>
      <c r="P1376" s="301"/>
    </row>
    <row r="1377" spans="1:16" x14ac:dyDescent="0.25">
      <c r="A1377" s="301"/>
      <c r="B1377" s="302"/>
      <c r="C1377" s="301"/>
      <c r="D1377" s="301"/>
      <c r="E1377" s="301"/>
      <c r="F1377" s="301"/>
      <c r="G1377" s="301"/>
      <c r="H1377" s="301"/>
      <c r="I1377" s="301"/>
      <c r="J1377" s="301"/>
      <c r="K1377" s="301"/>
      <c r="L1377" s="301"/>
      <c r="M1377" s="301"/>
      <c r="N1377" s="301"/>
      <c r="O1377" s="301"/>
      <c r="P1377" s="301"/>
    </row>
    <row r="1378" spans="1:16" x14ac:dyDescent="0.25">
      <c r="A1378" s="301"/>
      <c r="B1378" s="302"/>
      <c r="C1378" s="301"/>
      <c r="D1378" s="301"/>
      <c r="E1378" s="301"/>
      <c r="F1378" s="301"/>
      <c r="G1378" s="301"/>
      <c r="H1378" s="301"/>
      <c r="I1378" s="301"/>
      <c r="J1378" s="301"/>
      <c r="K1378" s="301"/>
      <c r="L1378" s="301"/>
      <c r="M1378" s="301"/>
      <c r="N1378" s="301"/>
      <c r="O1378" s="301"/>
      <c r="P1378" s="301"/>
    </row>
    <row r="1379" spans="1:16" x14ac:dyDescent="0.25">
      <c r="A1379" s="301"/>
      <c r="B1379" s="302"/>
      <c r="C1379" s="301"/>
      <c r="D1379" s="301"/>
      <c r="E1379" s="301"/>
      <c r="F1379" s="301"/>
      <c r="G1379" s="301"/>
      <c r="H1379" s="301"/>
      <c r="I1379" s="301"/>
      <c r="J1379" s="301"/>
      <c r="K1379" s="301"/>
      <c r="L1379" s="301"/>
      <c r="M1379" s="301"/>
      <c r="N1379" s="301"/>
      <c r="O1379" s="301"/>
      <c r="P1379" s="301"/>
    </row>
    <row r="1380" spans="1:16" x14ac:dyDescent="0.25">
      <c r="A1380" s="301"/>
      <c r="B1380" s="302"/>
      <c r="C1380" s="301"/>
      <c r="D1380" s="301"/>
      <c r="E1380" s="301"/>
      <c r="F1380" s="301"/>
      <c r="G1380" s="301"/>
      <c r="H1380" s="301"/>
      <c r="I1380" s="301"/>
      <c r="J1380" s="301"/>
      <c r="K1380" s="301"/>
      <c r="L1380" s="301"/>
      <c r="M1380" s="301"/>
      <c r="N1380" s="301"/>
      <c r="O1380" s="301"/>
      <c r="P1380" s="301"/>
    </row>
    <row r="1381" spans="1:16" ht="14" x14ac:dyDescent="0.3">
      <c r="A1381" s="326" t="s">
        <v>201</v>
      </c>
      <c r="B1381" s="327"/>
      <c r="C1381" s="327"/>
      <c r="D1381" s="328"/>
      <c r="E1381" s="328"/>
      <c r="F1381" s="328"/>
      <c r="G1381" s="328"/>
      <c r="H1381" s="328"/>
      <c r="I1381" s="328"/>
      <c r="J1381" s="328"/>
      <c r="K1381" s="328"/>
      <c r="L1381" s="328"/>
      <c r="M1381" s="328"/>
      <c r="N1381" s="328"/>
      <c r="O1381" s="328"/>
      <c r="P1381" s="328">
        <f>SUM(P2:P1380)</f>
        <v>350</v>
      </c>
    </row>
  </sheetData>
  <mergeCells count="12">
    <mergeCell ref="A2:A41"/>
    <mergeCell ref="A107:A145"/>
    <mergeCell ref="A148:A176"/>
    <mergeCell ref="A178:A204"/>
    <mergeCell ref="A206:A225"/>
    <mergeCell ref="A314:A333"/>
    <mergeCell ref="A335:A365"/>
    <mergeCell ref="A227:A253"/>
    <mergeCell ref="A285:A312"/>
    <mergeCell ref="A43:A73"/>
    <mergeCell ref="A75:A105"/>
    <mergeCell ref="A255:A283"/>
  </mergeCells>
  <conditionalFormatting sqref="P75:P80 P86:P105">
    <cfRule type="dataBar" priority="1">
      <dataBar>
        <cfvo type="num" val="0"/>
        <cfvo type="num" val="#REF!"/>
        <color theme="5" tint="0.59999389629810485"/>
      </dataBar>
    </cfRule>
  </conditionalFormatting>
  <conditionalFormatting sqref="P285:P312">
    <cfRule type="dataBar" priority="3">
      <dataBar>
        <cfvo type="num" val="0"/>
        <cfvo type="num" val="#REF!"/>
        <color theme="5" tint="0.59999389629810485"/>
      </dataBar>
    </cfRule>
  </conditionalFormatting>
  <conditionalFormatting sqref="P2:P42 P255:P283 P314:P333 P74 P106:P158 P169:P176 N159:N168">
    <cfRule type="dataBar" priority="18">
      <dataBar>
        <cfvo type="num" val="0"/>
        <cfvo type="num" val="#REF!"/>
        <color theme="5" tint="0.59999389629810485"/>
      </dataBar>
    </cfRule>
  </conditionalFormatting>
  <conditionalFormatting sqref="P206:P225">
    <cfRule type="dataBar" priority="13">
      <dataBar>
        <cfvo type="num" val="0"/>
        <cfvo type="num" val="#REF!"/>
        <color theme="5" tint="0.59999389629810485"/>
      </dataBar>
    </cfRule>
  </conditionalFormatting>
  <conditionalFormatting sqref="P43:P73">
    <cfRule type="dataBar" priority="2">
      <dataBar>
        <cfvo type="num" val="0"/>
        <cfvo type="num" val="#REF!"/>
        <color theme="5" tint="0.59999389629810485"/>
      </dataBar>
    </cfRule>
  </conditionalFormatting>
  <conditionalFormatting sqref="P178:P203">
    <cfRule type="dataBar" priority="5">
      <dataBar>
        <cfvo type="num" val="0"/>
        <cfvo type="num" val="#REF!"/>
        <color theme="5" tint="0.59999389629810485"/>
      </dataBar>
    </cfRule>
  </conditionalFormatting>
  <conditionalFormatting sqref="P366">
    <cfRule type="dataBar" priority="9">
      <dataBar>
        <cfvo type="num" val="0"/>
        <cfvo type="num" val="#REF!"/>
        <color theme="5" tint="0.59999389629810485"/>
      </dataBar>
    </cfRule>
  </conditionalFormatting>
  <conditionalFormatting sqref="P335:P365">
    <cfRule type="dataBar" priority="6">
      <dataBar>
        <cfvo type="num" val="0"/>
        <cfvo type="num" val="#REF!"/>
        <color theme="5" tint="0.59999389629810485"/>
      </dataBar>
    </cfRule>
  </conditionalFormatting>
  <conditionalFormatting sqref="P227:P253">
    <cfRule type="dataBar" priority="4">
      <dataBar>
        <cfvo type="num" val="0"/>
        <cfvo type="num" val="#REF!"/>
        <color theme="5" tint="0.59999389629810485"/>
      </dataBar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7" workbookViewId="0">
      <selection activeCell="D25" sqref="D25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29" t="s">
        <v>15</v>
      </c>
      <c r="D1" s="330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x14ac:dyDescent="0.25">
      <c r="A9" s="331">
        <v>0.41666666666666702</v>
      </c>
      <c r="B9" s="184"/>
      <c r="C9" s="184"/>
      <c r="D9" s="184"/>
      <c r="E9" s="184"/>
      <c r="F9" s="184"/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x14ac:dyDescent="0.25">
      <c r="A18" s="331">
        <v>0.60416666666666596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40.5" x14ac:dyDescent="0.25">
      <c r="A25" s="331">
        <v>0.75</v>
      </c>
      <c r="B25" s="189" t="s">
        <v>617</v>
      </c>
      <c r="C25" s="189" t="s">
        <v>617</v>
      </c>
      <c r="D25" s="189" t="s">
        <v>617</v>
      </c>
      <c r="E25" s="189" t="s">
        <v>617</v>
      </c>
      <c r="F25" s="189" t="s">
        <v>617</v>
      </c>
      <c r="G25" s="189" t="s">
        <v>617</v>
      </c>
      <c r="H25" s="188"/>
    </row>
    <row r="26" spans="1:8" ht="27" x14ac:dyDescent="0.25">
      <c r="A26" s="331">
        <v>0.77083333333333304</v>
      </c>
      <c r="B26" s="189" t="s">
        <v>616</v>
      </c>
      <c r="C26" s="189" t="s">
        <v>616</v>
      </c>
      <c r="D26" s="189" t="s">
        <v>616</v>
      </c>
      <c r="E26" s="189" t="s">
        <v>616</v>
      </c>
      <c r="F26" s="189" t="s">
        <v>616</v>
      </c>
      <c r="G26" s="189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604</v>
      </c>
      <c r="C30" s="454" t="s">
        <v>604</v>
      </c>
      <c r="D30" s="454" t="s">
        <v>604</v>
      </c>
      <c r="E30" s="454" t="s">
        <v>604</v>
      </c>
      <c r="F30" s="454" t="s">
        <v>605</v>
      </c>
      <c r="G30" s="454" t="s">
        <v>606</v>
      </c>
      <c r="H30" s="454" t="s">
        <v>614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604</v>
      </c>
      <c r="C32" s="454" t="s">
        <v>604</v>
      </c>
      <c r="D32" s="454" t="s">
        <v>604</v>
      </c>
      <c r="E32" s="454" t="s">
        <v>604</v>
      </c>
      <c r="F32" s="454" t="s">
        <v>605</v>
      </c>
      <c r="G32" s="454" t="s">
        <v>606</v>
      </c>
      <c r="H32" s="454" t="s">
        <v>614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x14ac:dyDescent="0.25">
      <c r="A35" s="331">
        <v>0.95833333333333204</v>
      </c>
      <c r="B35" s="457" t="s">
        <v>607</v>
      </c>
      <c r="C35" s="457" t="s">
        <v>608</v>
      </c>
      <c r="D35" s="457" t="s">
        <v>609</v>
      </c>
      <c r="E35" s="489" t="s">
        <v>610</v>
      </c>
      <c r="F35" s="487" t="s">
        <v>611</v>
      </c>
      <c r="G35" s="487" t="s">
        <v>612</v>
      </c>
      <c r="H35" s="457" t="s">
        <v>613</v>
      </c>
    </row>
    <row r="36" spans="1:8" ht="31" customHeight="1" x14ac:dyDescent="0.25">
      <c r="A36" s="331">
        <v>0.97916666666666496</v>
      </c>
      <c r="B36" s="486"/>
      <c r="C36" s="486"/>
      <c r="D36" s="486"/>
      <c r="E36" s="490"/>
      <c r="F36" s="488"/>
      <c r="G36" s="488"/>
      <c r="H36" s="486"/>
    </row>
    <row r="37" spans="1:8" ht="14.15" customHeight="1" x14ac:dyDescent="0.25">
      <c r="A37" s="331">
        <v>0.999999999999998</v>
      </c>
      <c r="B37" s="457" t="s">
        <v>607</v>
      </c>
      <c r="C37" s="457" t="s">
        <v>608</v>
      </c>
      <c r="D37" s="457" t="s">
        <v>609</v>
      </c>
      <c r="E37" s="489" t="s">
        <v>610</v>
      </c>
      <c r="F37" s="487" t="s">
        <v>611</v>
      </c>
      <c r="G37" s="487" t="s">
        <v>612</v>
      </c>
      <c r="H37" s="457" t="s">
        <v>613</v>
      </c>
    </row>
    <row r="38" spans="1:8" ht="33" customHeight="1" x14ac:dyDescent="0.25">
      <c r="A38" s="331">
        <v>1.0208333333333299</v>
      </c>
      <c r="B38" s="486"/>
      <c r="C38" s="486"/>
      <c r="D38" s="486"/>
      <c r="E38" s="490"/>
      <c r="F38" s="488"/>
      <c r="G38" s="488"/>
      <c r="H38" s="486"/>
    </row>
    <row r="39" spans="1:8" x14ac:dyDescent="0.25">
      <c r="A39" s="331">
        <v>1.0416666666666601</v>
      </c>
    </row>
    <row r="40" spans="1:8" ht="14.15" customHeight="1" x14ac:dyDescent="0.25">
      <c r="A40" s="331">
        <v>1.0625</v>
      </c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F35:F36"/>
    <mergeCell ref="F37:F38"/>
    <mergeCell ref="G4:G18"/>
    <mergeCell ref="H4:H18"/>
    <mergeCell ref="H37:H38"/>
    <mergeCell ref="H35:H36"/>
    <mergeCell ref="H30:H31"/>
    <mergeCell ref="G30:G31"/>
    <mergeCell ref="H32:H33"/>
    <mergeCell ref="E37:E38"/>
    <mergeCell ref="E32:E33"/>
    <mergeCell ref="E35:E36"/>
    <mergeCell ref="D35:D36"/>
    <mergeCell ref="C32:C33"/>
    <mergeCell ref="B37:B38"/>
    <mergeCell ref="F32:F33"/>
    <mergeCell ref="B30:B31"/>
    <mergeCell ref="G35:G36"/>
    <mergeCell ref="G37:G38"/>
    <mergeCell ref="D30:D31"/>
    <mergeCell ref="B32:B33"/>
    <mergeCell ref="B35:B36"/>
    <mergeCell ref="F30:F31"/>
    <mergeCell ref="G32:G33"/>
    <mergeCell ref="C35:C36"/>
    <mergeCell ref="C37:C38"/>
    <mergeCell ref="D37:D38"/>
    <mergeCell ref="D32:D33"/>
    <mergeCell ref="C30:C31"/>
    <mergeCell ref="E30:E3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C24" workbookViewId="0">
      <selection activeCell="H32" sqref="H32:H33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33" t="s">
        <v>15</v>
      </c>
      <c r="D1" s="334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x14ac:dyDescent="0.25">
      <c r="A9" s="331">
        <v>0.41666666666666702</v>
      </c>
      <c r="B9" s="184"/>
      <c r="C9" s="184"/>
      <c r="D9" s="184"/>
      <c r="E9" s="184"/>
      <c r="F9" s="184"/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x14ac:dyDescent="0.25">
      <c r="A18" s="331">
        <v>0.60416666666666596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40.5" x14ac:dyDescent="0.25">
      <c r="A25" s="331">
        <v>0.75</v>
      </c>
      <c r="B25" s="189" t="s">
        <v>617</v>
      </c>
      <c r="C25" s="189" t="s">
        <v>617</v>
      </c>
      <c r="D25" s="189" t="s">
        <v>617</v>
      </c>
      <c r="E25" s="189" t="s">
        <v>617</v>
      </c>
      <c r="F25" s="189" t="s">
        <v>617</v>
      </c>
      <c r="G25" s="189" t="s">
        <v>617</v>
      </c>
      <c r="H25" s="188"/>
    </row>
    <row r="26" spans="1:8" ht="27" x14ac:dyDescent="0.25">
      <c r="A26" s="331">
        <v>0.77083333333333304</v>
      </c>
      <c r="B26" s="189" t="s">
        <v>616</v>
      </c>
      <c r="C26" s="189" t="s">
        <v>616</v>
      </c>
      <c r="D26" s="189" t="s">
        <v>616</v>
      </c>
      <c r="E26" s="189" t="s">
        <v>616</v>
      </c>
      <c r="F26" s="189" t="s">
        <v>616</v>
      </c>
      <c r="G26" s="189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604</v>
      </c>
      <c r="C30" s="454" t="s">
        <v>634</v>
      </c>
      <c r="D30" s="454" t="s">
        <v>636</v>
      </c>
      <c r="E30" s="454" t="s">
        <v>635</v>
      </c>
      <c r="F30" s="454" t="s">
        <v>637</v>
      </c>
      <c r="G30" s="454" t="s">
        <v>639</v>
      </c>
      <c r="H30" s="454" t="s">
        <v>639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604</v>
      </c>
      <c r="C32" s="454"/>
      <c r="D32" s="454" t="s">
        <v>636</v>
      </c>
      <c r="E32" s="454" t="s">
        <v>637</v>
      </c>
      <c r="F32" s="454" t="s">
        <v>638</v>
      </c>
      <c r="G32" s="454" t="s">
        <v>639</v>
      </c>
      <c r="H32" s="454" t="s">
        <v>639</v>
      </c>
    </row>
    <row r="33" spans="1:8" ht="38.15" customHeight="1" x14ac:dyDescent="0.25">
      <c r="A33" s="331">
        <v>0.91666666666666596</v>
      </c>
      <c r="B33" s="445"/>
      <c r="C33" s="491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613</v>
      </c>
      <c r="C35" s="457" t="s">
        <v>613</v>
      </c>
      <c r="D35" s="457" t="s">
        <v>640</v>
      </c>
      <c r="E35" s="457" t="s">
        <v>640</v>
      </c>
      <c r="F35" s="489" t="s">
        <v>642</v>
      </c>
      <c r="G35" s="487" t="s">
        <v>643</v>
      </c>
      <c r="H35" s="487" t="s">
        <v>644</v>
      </c>
    </row>
    <row r="36" spans="1:8" ht="31" customHeight="1" x14ac:dyDescent="0.25">
      <c r="A36" s="331">
        <v>0.97916666666666496</v>
      </c>
      <c r="B36" s="486"/>
      <c r="C36" s="486"/>
      <c r="D36" s="486"/>
      <c r="E36" s="486"/>
      <c r="F36" s="490"/>
      <c r="G36" s="488"/>
      <c r="H36" s="488"/>
    </row>
    <row r="37" spans="1:8" ht="14.15" customHeight="1" x14ac:dyDescent="0.25">
      <c r="A37" s="331">
        <v>0.999999999999998</v>
      </c>
      <c r="B37" s="457" t="s">
        <v>613</v>
      </c>
      <c r="C37" s="457" t="s">
        <v>613</v>
      </c>
      <c r="D37" s="457" t="s">
        <v>640</v>
      </c>
      <c r="E37" s="457" t="s">
        <v>641</v>
      </c>
      <c r="F37" s="489" t="s">
        <v>642</v>
      </c>
      <c r="G37" s="487" t="s">
        <v>643</v>
      </c>
      <c r="H37" s="487" t="s">
        <v>644</v>
      </c>
    </row>
    <row r="38" spans="1:8" ht="33" customHeight="1" x14ac:dyDescent="0.25">
      <c r="A38" s="331">
        <v>1.0208333333333299</v>
      </c>
      <c r="B38" s="486"/>
      <c r="C38" s="486"/>
      <c r="D38" s="486"/>
      <c r="E38" s="486"/>
      <c r="F38" s="490"/>
      <c r="G38" s="488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H30:H31"/>
    <mergeCell ref="F37:F38"/>
    <mergeCell ref="E32:E33"/>
    <mergeCell ref="G4:G18"/>
    <mergeCell ref="H4:H18"/>
    <mergeCell ref="F30:F31"/>
    <mergeCell ref="G30:G31"/>
    <mergeCell ref="H37:H38"/>
    <mergeCell ref="E37:E38"/>
    <mergeCell ref="G32:G33"/>
    <mergeCell ref="H35:H36"/>
    <mergeCell ref="E30:E31"/>
    <mergeCell ref="F32:F33"/>
    <mergeCell ref="H32:H33"/>
    <mergeCell ref="E35:E36"/>
    <mergeCell ref="G37:G38"/>
    <mergeCell ref="G35:G36"/>
    <mergeCell ref="F35:F36"/>
    <mergeCell ref="C37:C38"/>
    <mergeCell ref="B30:B31"/>
    <mergeCell ref="C32:C33"/>
    <mergeCell ref="D30:D31"/>
    <mergeCell ref="B35:B36"/>
    <mergeCell ref="C35:C36"/>
    <mergeCell ref="D35:D36"/>
    <mergeCell ref="D37:D38"/>
    <mergeCell ref="B37:B38"/>
    <mergeCell ref="C30:C31"/>
    <mergeCell ref="D32:D33"/>
    <mergeCell ref="B32:B3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"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35" t="s">
        <v>15</v>
      </c>
      <c r="D1" s="336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x14ac:dyDescent="0.25">
      <c r="A9" s="331">
        <v>0.41666666666666702</v>
      </c>
      <c r="B9" s="184"/>
      <c r="C9" s="184"/>
      <c r="D9" s="184"/>
      <c r="E9" s="184"/>
      <c r="F9" s="184"/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x14ac:dyDescent="0.25">
      <c r="A18" s="331">
        <v>0.60416666666666596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40.5" x14ac:dyDescent="0.25">
      <c r="A25" s="331">
        <v>0.75</v>
      </c>
      <c r="B25" s="189" t="s">
        <v>617</v>
      </c>
      <c r="C25" s="189" t="s">
        <v>617</v>
      </c>
      <c r="D25" s="189" t="s">
        <v>617</v>
      </c>
      <c r="E25" s="189" t="s">
        <v>617</v>
      </c>
      <c r="F25" s="189" t="s">
        <v>617</v>
      </c>
      <c r="G25" s="189" t="s">
        <v>617</v>
      </c>
      <c r="H25" s="188"/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645</v>
      </c>
      <c r="C30" s="454" t="s">
        <v>646</v>
      </c>
      <c r="D30" s="454" t="s">
        <v>647</v>
      </c>
      <c r="E30" s="454" t="s">
        <v>648</v>
      </c>
      <c r="F30" s="454" t="s">
        <v>649</v>
      </c>
      <c r="G30" s="454" t="s">
        <v>649</v>
      </c>
      <c r="H30" s="454" t="s">
        <v>650</v>
      </c>
    </row>
    <row r="31" spans="1:8" ht="35.5" customHeight="1" x14ac:dyDescent="0.25">
      <c r="A31" s="331">
        <v>0.875</v>
      </c>
      <c r="B31" s="491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645</v>
      </c>
      <c r="C32" s="454" t="s">
        <v>637</v>
      </c>
      <c r="D32" s="454" t="s">
        <v>647</v>
      </c>
      <c r="E32" s="454" t="s">
        <v>649</v>
      </c>
      <c r="F32" s="454" t="s">
        <v>649</v>
      </c>
      <c r="G32" s="454" t="s">
        <v>650</v>
      </c>
      <c r="H32" s="454" t="s">
        <v>651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640</v>
      </c>
      <c r="C35" s="457" t="s">
        <v>652</v>
      </c>
      <c r="D35" s="457" t="s">
        <v>652</v>
      </c>
      <c r="E35" s="457" t="s">
        <v>653</v>
      </c>
      <c r="F35" s="489" t="s">
        <v>654</v>
      </c>
      <c r="G35" s="489" t="s">
        <v>655</v>
      </c>
      <c r="H35" s="487" t="s">
        <v>656</v>
      </c>
    </row>
    <row r="36" spans="1:8" ht="31" customHeight="1" x14ac:dyDescent="0.25">
      <c r="A36" s="331">
        <v>0.97916666666666496</v>
      </c>
      <c r="B36" s="486"/>
      <c r="C36" s="486"/>
      <c r="D36" s="486"/>
      <c r="E36" s="486"/>
      <c r="F36" s="490"/>
      <c r="G36" s="490"/>
      <c r="H36" s="488"/>
    </row>
    <row r="37" spans="1:8" ht="14.15" customHeight="1" x14ac:dyDescent="0.25">
      <c r="A37" s="331">
        <v>0.999999999999998</v>
      </c>
      <c r="B37" s="457" t="s">
        <v>640</v>
      </c>
      <c r="C37" s="457" t="s">
        <v>652</v>
      </c>
      <c r="D37" s="457" t="s">
        <v>653</v>
      </c>
      <c r="E37" s="457"/>
      <c r="F37" s="489" t="s">
        <v>654</v>
      </c>
      <c r="G37" s="489" t="s">
        <v>655</v>
      </c>
      <c r="H37" s="487" t="s">
        <v>656</v>
      </c>
    </row>
    <row r="38" spans="1:8" ht="33" customHeight="1" x14ac:dyDescent="0.25">
      <c r="A38" s="331">
        <v>1.0208333333333299</v>
      </c>
      <c r="B38" s="486"/>
      <c r="C38" s="486"/>
      <c r="D38" s="486"/>
      <c r="E38" s="486"/>
      <c r="F38" s="490"/>
      <c r="G38" s="490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G4:G18"/>
    <mergeCell ref="H4:H18"/>
    <mergeCell ref="H30:H31"/>
    <mergeCell ref="B30:B31"/>
    <mergeCell ref="H32:H33"/>
    <mergeCell ref="C30:C31"/>
    <mergeCell ref="D30:D31"/>
    <mergeCell ref="E30:E31"/>
    <mergeCell ref="F30:F31"/>
    <mergeCell ref="G30:G31"/>
    <mergeCell ref="E32:E33"/>
    <mergeCell ref="G32:G33"/>
    <mergeCell ref="B32:B33"/>
    <mergeCell ref="F32:F33"/>
    <mergeCell ref="C32:C33"/>
    <mergeCell ref="D32:D33"/>
    <mergeCell ref="H35:H36"/>
    <mergeCell ref="H37:H38"/>
    <mergeCell ref="C37:C38"/>
    <mergeCell ref="G37:G38"/>
    <mergeCell ref="B37:B38"/>
    <mergeCell ref="G35:G36"/>
    <mergeCell ref="D37:D38"/>
    <mergeCell ref="E37:E38"/>
    <mergeCell ref="B35:B36"/>
    <mergeCell ref="C35:C36"/>
    <mergeCell ref="D35:D36"/>
    <mergeCell ref="E35:E36"/>
    <mergeCell ref="F35:F36"/>
    <mergeCell ref="F37:F3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32" workbookViewId="0">
      <selection activeCell="B1"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38" t="s">
        <v>15</v>
      </c>
      <c r="D1" s="339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x14ac:dyDescent="0.25">
      <c r="A9" s="331">
        <v>0.41666666666666702</v>
      </c>
      <c r="B9" s="184"/>
      <c r="C9" s="184"/>
      <c r="D9" s="184"/>
      <c r="E9" s="184"/>
      <c r="F9" s="184"/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x14ac:dyDescent="0.25">
      <c r="A18" s="331">
        <v>0.60416666666666596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40.5" x14ac:dyDescent="0.25">
      <c r="A25" s="331">
        <v>0.75</v>
      </c>
      <c r="B25" s="189" t="s">
        <v>617</v>
      </c>
      <c r="C25" s="189" t="s">
        <v>617</v>
      </c>
      <c r="D25" s="189" t="s">
        <v>617</v>
      </c>
      <c r="E25" s="189" t="s">
        <v>617</v>
      </c>
      <c r="F25" s="189" t="s">
        <v>617</v>
      </c>
      <c r="G25" s="189" t="s">
        <v>617</v>
      </c>
      <c r="H25" s="188"/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657</v>
      </c>
      <c r="C30" s="454" t="s">
        <v>658</v>
      </c>
      <c r="D30" s="454" t="s">
        <v>659</v>
      </c>
      <c r="E30" s="454" t="s">
        <v>661</v>
      </c>
      <c r="F30" s="454" t="s">
        <v>661</v>
      </c>
      <c r="G30" s="454" t="s">
        <v>662</v>
      </c>
      <c r="H30" s="454" t="s">
        <v>664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657</v>
      </c>
      <c r="C32" s="454" t="s">
        <v>659</v>
      </c>
      <c r="D32" s="454" t="s">
        <v>660</v>
      </c>
      <c r="E32" s="454" t="s">
        <v>661</v>
      </c>
      <c r="F32" s="454" t="s">
        <v>662</v>
      </c>
      <c r="G32" s="454" t="s">
        <v>663</v>
      </c>
      <c r="H32" s="454" t="s">
        <v>664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652</v>
      </c>
      <c r="C35" s="457" t="s">
        <v>652</v>
      </c>
      <c r="D35" s="489" t="s">
        <v>665</v>
      </c>
      <c r="E35" s="489" t="s">
        <v>655</v>
      </c>
      <c r="F35" s="487" t="s">
        <v>656</v>
      </c>
      <c r="G35" s="487" t="s">
        <v>667</v>
      </c>
      <c r="H35" s="487" t="s">
        <v>667</v>
      </c>
    </row>
    <row r="36" spans="1:8" ht="31" customHeight="1" x14ac:dyDescent="0.25">
      <c r="A36" s="331">
        <v>0.97916666666666496</v>
      </c>
      <c r="B36" s="486"/>
      <c r="C36" s="486"/>
      <c r="D36" s="490"/>
      <c r="E36" s="490"/>
      <c r="F36" s="488"/>
      <c r="G36" s="488"/>
      <c r="H36" s="488"/>
    </row>
    <row r="37" spans="1:8" ht="14.15" customHeight="1" x14ac:dyDescent="0.25">
      <c r="A37" s="331">
        <v>0.999999999999998</v>
      </c>
      <c r="B37" s="457" t="s">
        <v>653</v>
      </c>
      <c r="C37" s="457" t="s">
        <v>653</v>
      </c>
      <c r="D37" s="489" t="s">
        <v>665</v>
      </c>
      <c r="E37" s="489" t="s">
        <v>655</v>
      </c>
      <c r="F37" s="487" t="s">
        <v>666</v>
      </c>
      <c r="G37" s="487" t="s">
        <v>667</v>
      </c>
      <c r="H37" s="487" t="s">
        <v>668</v>
      </c>
    </row>
    <row r="38" spans="1:8" ht="33" customHeight="1" x14ac:dyDescent="0.25">
      <c r="A38" s="331">
        <v>1.0208333333333299</v>
      </c>
      <c r="B38" s="486"/>
      <c r="C38" s="486"/>
      <c r="D38" s="490"/>
      <c r="E38" s="490"/>
      <c r="F38" s="488"/>
      <c r="G38" s="488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G4:G18"/>
    <mergeCell ref="H4:H18"/>
    <mergeCell ref="B37:B38"/>
    <mergeCell ref="F35:F36"/>
    <mergeCell ref="H37:H38"/>
    <mergeCell ref="B35:B36"/>
    <mergeCell ref="C35:C36"/>
    <mergeCell ref="D35:D36"/>
    <mergeCell ref="E35:E36"/>
    <mergeCell ref="H35:H36"/>
    <mergeCell ref="H32:H33"/>
    <mergeCell ref="D37:D38"/>
    <mergeCell ref="C32:C33"/>
    <mergeCell ref="H30:H31"/>
    <mergeCell ref="F37:F38"/>
    <mergeCell ref="E37:E38"/>
    <mergeCell ref="B30:B31"/>
    <mergeCell ref="G35:G36"/>
    <mergeCell ref="C37:C38"/>
    <mergeCell ref="C30:C31"/>
    <mergeCell ref="F32:F33"/>
    <mergeCell ref="G30:G31"/>
    <mergeCell ref="G32:G33"/>
    <mergeCell ref="E30:E31"/>
    <mergeCell ref="D32:D33"/>
    <mergeCell ref="E32:E33"/>
    <mergeCell ref="F30:F31"/>
    <mergeCell ref="G37:G38"/>
    <mergeCell ref="B32:B33"/>
    <mergeCell ref="D30:D3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6"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40" t="s">
        <v>15</v>
      </c>
      <c r="D1" s="341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40.5" x14ac:dyDescent="0.25">
      <c r="A9" s="331">
        <v>0.41666666666666702</v>
      </c>
      <c r="B9" s="189" t="s">
        <v>617</v>
      </c>
      <c r="C9" s="189" t="s">
        <v>617</v>
      </c>
      <c r="D9" s="189" t="s">
        <v>617</v>
      </c>
      <c r="E9" s="189" t="s">
        <v>617</v>
      </c>
      <c r="F9" s="189" t="s">
        <v>617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x14ac:dyDescent="0.25">
      <c r="A18" s="331">
        <v>0.60416666666666596</v>
      </c>
      <c r="B18" s="184" t="s">
        <v>46</v>
      </c>
      <c r="C18" s="184" t="s">
        <v>46</v>
      </c>
      <c r="D18" s="184" t="s">
        <v>46</v>
      </c>
      <c r="E18" s="184" t="s">
        <v>46</v>
      </c>
      <c r="F18" s="184" t="s">
        <v>46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40.5" x14ac:dyDescent="0.25">
      <c r="A25" s="331">
        <v>0.75</v>
      </c>
      <c r="B25" s="189" t="s">
        <v>617</v>
      </c>
      <c r="C25" s="189" t="s">
        <v>617</v>
      </c>
      <c r="D25" s="189" t="s">
        <v>617</v>
      </c>
      <c r="E25" s="189" t="s">
        <v>617</v>
      </c>
      <c r="F25" s="189" t="s">
        <v>617</v>
      </c>
      <c r="G25" s="189" t="s">
        <v>617</v>
      </c>
      <c r="H25" s="188"/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662</v>
      </c>
      <c r="C30" s="454" t="s">
        <v>664</v>
      </c>
      <c r="D30" s="454" t="s">
        <v>669</v>
      </c>
      <c r="E30" s="454" t="s">
        <v>671</v>
      </c>
      <c r="F30" s="454" t="s">
        <v>672</v>
      </c>
      <c r="G30" s="454" t="s">
        <v>670</v>
      </c>
      <c r="H30" s="454" t="s">
        <v>670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663</v>
      </c>
      <c r="C32" s="454" t="s">
        <v>664</v>
      </c>
      <c r="D32" s="454" t="s">
        <v>669</v>
      </c>
      <c r="E32" s="454" t="s">
        <v>671</v>
      </c>
      <c r="F32" s="454" t="s">
        <v>670</v>
      </c>
      <c r="G32" s="454" t="s">
        <v>670</v>
      </c>
      <c r="H32" s="454" t="s">
        <v>670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673</v>
      </c>
      <c r="C35" s="457" t="s">
        <v>674</v>
      </c>
      <c r="D35" s="489" t="s">
        <v>675</v>
      </c>
      <c r="E35" s="489" t="s">
        <v>675</v>
      </c>
      <c r="F35" s="487" t="s">
        <v>667</v>
      </c>
      <c r="G35" s="487" t="s">
        <v>676</v>
      </c>
      <c r="H35" s="487" t="s">
        <v>677</v>
      </c>
    </row>
    <row r="36" spans="1:8" ht="31" customHeight="1" x14ac:dyDescent="0.25">
      <c r="A36" s="331">
        <v>0.97916666666666496</v>
      </c>
      <c r="B36" s="486"/>
      <c r="C36" s="486"/>
      <c r="D36" s="490"/>
      <c r="E36" s="490"/>
      <c r="F36" s="488"/>
      <c r="G36" s="488"/>
      <c r="H36" s="488"/>
    </row>
    <row r="37" spans="1:8" ht="14.15" customHeight="1" x14ac:dyDescent="0.25">
      <c r="A37" s="331">
        <v>0.999999999999998</v>
      </c>
      <c r="B37" s="457" t="s">
        <v>673</v>
      </c>
      <c r="C37" s="457" t="s">
        <v>674</v>
      </c>
      <c r="D37" s="489" t="s">
        <v>675</v>
      </c>
      <c r="E37" s="489" t="s">
        <v>675</v>
      </c>
      <c r="F37" s="487" t="s">
        <v>667</v>
      </c>
      <c r="G37" s="487" t="s">
        <v>676</v>
      </c>
      <c r="H37" s="487" t="s">
        <v>677</v>
      </c>
    </row>
    <row r="38" spans="1:8" ht="33" customHeight="1" x14ac:dyDescent="0.25">
      <c r="A38" s="331">
        <v>1.0208333333333299</v>
      </c>
      <c r="B38" s="486"/>
      <c r="C38" s="486"/>
      <c r="D38" s="490"/>
      <c r="E38" s="490"/>
      <c r="F38" s="488"/>
      <c r="G38" s="488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E32:E33"/>
    <mergeCell ref="B30:B31"/>
    <mergeCell ref="E35:E36"/>
    <mergeCell ref="F32:F33"/>
    <mergeCell ref="G30:G31"/>
    <mergeCell ref="G32:G33"/>
    <mergeCell ref="B35:B36"/>
    <mergeCell ref="B32:B33"/>
    <mergeCell ref="H37:H38"/>
    <mergeCell ref="E37:E38"/>
    <mergeCell ref="C35:C36"/>
    <mergeCell ref="G4:G18"/>
    <mergeCell ref="H4:H18"/>
    <mergeCell ref="H35:H36"/>
    <mergeCell ref="C30:C31"/>
    <mergeCell ref="D30:D31"/>
    <mergeCell ref="F30:F31"/>
    <mergeCell ref="D32:D33"/>
    <mergeCell ref="H30:H31"/>
    <mergeCell ref="H32:H33"/>
    <mergeCell ref="G35:G36"/>
    <mergeCell ref="C32:C33"/>
    <mergeCell ref="E30:E31"/>
    <mergeCell ref="F35:F36"/>
    <mergeCell ref="B37:B38"/>
    <mergeCell ref="D35:D36"/>
    <mergeCell ref="D37:D38"/>
    <mergeCell ref="G37:G38"/>
    <mergeCell ref="C37:C38"/>
    <mergeCell ref="F37:F3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26" workbookViewId="0">
      <selection activeCell="C30" sqref="C30:C31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42" t="s">
        <v>15</v>
      </c>
      <c r="D1" s="343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40.5" x14ac:dyDescent="0.25">
      <c r="A9" s="331">
        <v>0.41666666666666702</v>
      </c>
      <c r="B9" s="189" t="s">
        <v>678</v>
      </c>
      <c r="C9" s="189" t="s">
        <v>617</v>
      </c>
      <c r="D9" s="189" t="s">
        <v>617</v>
      </c>
      <c r="E9" s="189" t="s">
        <v>617</v>
      </c>
      <c r="F9" s="189" t="s">
        <v>617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456" t="s">
        <v>679</v>
      </c>
      <c r="C17" s="456" t="s">
        <v>679</v>
      </c>
      <c r="D17" s="456" t="s">
        <v>679</v>
      </c>
      <c r="E17" s="456" t="s">
        <v>679</v>
      </c>
      <c r="F17" s="456" t="s">
        <v>679</v>
      </c>
      <c r="G17" s="455"/>
      <c r="H17" s="455"/>
    </row>
    <row r="18" spans="1:8" x14ac:dyDescent="0.25">
      <c r="A18" s="331">
        <v>0.60416666666666596</v>
      </c>
      <c r="B18" s="445"/>
      <c r="C18" s="445"/>
      <c r="D18" s="445"/>
      <c r="E18" s="445"/>
      <c r="F18" s="445"/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8"/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662</v>
      </c>
      <c r="C30" s="454" t="s">
        <v>664</v>
      </c>
      <c r="D30" s="454" t="s">
        <v>669</v>
      </c>
      <c r="E30" s="454" t="s">
        <v>671</v>
      </c>
      <c r="F30" s="454" t="s">
        <v>672</v>
      </c>
      <c r="G30" s="454" t="s">
        <v>670</v>
      </c>
      <c r="H30" s="454" t="s">
        <v>670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663</v>
      </c>
      <c r="C32" s="454" t="s">
        <v>664</v>
      </c>
      <c r="D32" s="454" t="s">
        <v>669</v>
      </c>
      <c r="E32" s="454" t="s">
        <v>671</v>
      </c>
      <c r="F32" s="454" t="s">
        <v>670</v>
      </c>
      <c r="G32" s="454" t="s">
        <v>670</v>
      </c>
      <c r="H32" s="454" t="s">
        <v>670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673</v>
      </c>
      <c r="C35" s="457" t="s">
        <v>674</v>
      </c>
      <c r="D35" s="489" t="s">
        <v>680</v>
      </c>
      <c r="E35" s="489" t="s">
        <v>681</v>
      </c>
      <c r="F35" s="487" t="s">
        <v>676</v>
      </c>
      <c r="G35" s="487" t="s">
        <v>682</v>
      </c>
      <c r="H35" s="487" t="s">
        <v>682</v>
      </c>
    </row>
    <row r="36" spans="1:8" ht="31" customHeight="1" x14ac:dyDescent="0.25">
      <c r="A36" s="331">
        <v>0.97916666666666496</v>
      </c>
      <c r="B36" s="486"/>
      <c r="C36" s="486"/>
      <c r="D36" s="490"/>
      <c r="E36" s="490"/>
      <c r="F36" s="488"/>
      <c r="G36" s="488"/>
      <c r="H36" s="488"/>
    </row>
    <row r="37" spans="1:8" ht="14.15" customHeight="1" x14ac:dyDescent="0.25">
      <c r="A37" s="331">
        <v>0.999999999999998</v>
      </c>
      <c r="B37" s="457" t="s">
        <v>673</v>
      </c>
      <c r="C37" s="457" t="s">
        <v>674</v>
      </c>
      <c r="D37" s="489" t="s">
        <v>680</v>
      </c>
      <c r="E37" s="489" t="s">
        <v>681</v>
      </c>
      <c r="F37" s="487" t="s">
        <v>676</v>
      </c>
      <c r="G37" s="487" t="s">
        <v>682</v>
      </c>
      <c r="H37" s="487" t="s">
        <v>682</v>
      </c>
    </row>
    <row r="38" spans="1:8" ht="33" customHeight="1" x14ac:dyDescent="0.25">
      <c r="A38" s="331">
        <v>1.0208333333333299</v>
      </c>
      <c r="B38" s="486"/>
      <c r="C38" s="486"/>
      <c r="D38" s="490"/>
      <c r="E38" s="490"/>
      <c r="F38" s="488"/>
      <c r="G38" s="488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5">
    <mergeCell ref="G4:G18"/>
    <mergeCell ref="H4:H18"/>
    <mergeCell ref="H32:H33"/>
    <mergeCell ref="C37:C38"/>
    <mergeCell ref="C32:C33"/>
    <mergeCell ref="F37:F38"/>
    <mergeCell ref="G35:G36"/>
    <mergeCell ref="H35:H36"/>
    <mergeCell ref="G30:G31"/>
    <mergeCell ref="E32:E33"/>
    <mergeCell ref="F32:F33"/>
    <mergeCell ref="F30:F31"/>
    <mergeCell ref="H30:H31"/>
    <mergeCell ref="H37:H38"/>
    <mergeCell ref="B17:B18"/>
    <mergeCell ref="C17:C18"/>
    <mergeCell ref="D17:D18"/>
    <mergeCell ref="E17:E18"/>
    <mergeCell ref="F17:F18"/>
    <mergeCell ref="B32:B33"/>
    <mergeCell ref="B30:B31"/>
    <mergeCell ref="G37:G38"/>
    <mergeCell ref="E30:E31"/>
    <mergeCell ref="D35:D36"/>
    <mergeCell ref="D32:D33"/>
    <mergeCell ref="C35:C36"/>
    <mergeCell ref="B37:B38"/>
    <mergeCell ref="B35:B36"/>
    <mergeCell ref="E37:E38"/>
    <mergeCell ref="C30:C31"/>
    <mergeCell ref="F35:F36"/>
    <mergeCell ref="D37:D38"/>
    <mergeCell ref="G32:G33"/>
    <mergeCell ref="D30:D31"/>
    <mergeCell ref="E35:E3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44" t="s">
        <v>15</v>
      </c>
      <c r="D1" s="345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600</v>
      </c>
      <c r="C5" s="189" t="s">
        <v>600</v>
      </c>
      <c r="D5" s="189" t="s">
        <v>600</v>
      </c>
      <c r="E5" s="189" t="s">
        <v>600</v>
      </c>
      <c r="F5" s="189" t="s">
        <v>600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x14ac:dyDescent="0.25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27" x14ac:dyDescent="0.25">
      <c r="A9" s="331">
        <v>0.41666666666666702</v>
      </c>
      <c r="B9" s="189" t="s">
        <v>678</v>
      </c>
      <c r="C9" s="189" t="s">
        <v>678</v>
      </c>
      <c r="D9" s="189" t="s">
        <v>678</v>
      </c>
      <c r="E9" s="189" t="s">
        <v>678</v>
      </c>
      <c r="F9" s="189" t="s">
        <v>678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600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8"/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670</v>
      </c>
      <c r="C30" s="454" t="s">
        <v>670</v>
      </c>
      <c r="D30" s="454" t="s">
        <v>669</v>
      </c>
      <c r="E30" s="454" t="s">
        <v>671</v>
      </c>
      <c r="F30" s="454" t="s">
        <v>672</v>
      </c>
      <c r="G30" s="454" t="s">
        <v>670</v>
      </c>
      <c r="H30" s="454" t="s">
        <v>670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670</v>
      </c>
      <c r="C32" s="454" t="s">
        <v>670</v>
      </c>
      <c r="D32" s="454" t="s">
        <v>669</v>
      </c>
      <c r="E32" s="454" t="s">
        <v>671</v>
      </c>
      <c r="F32" s="454" t="s">
        <v>670</v>
      </c>
      <c r="G32" s="454" t="s">
        <v>670</v>
      </c>
      <c r="H32" s="454" t="s">
        <v>670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673</v>
      </c>
      <c r="C35" s="457" t="s">
        <v>674</v>
      </c>
      <c r="D35" s="489" t="s">
        <v>683</v>
      </c>
      <c r="E35" s="489" t="s">
        <v>684</v>
      </c>
      <c r="F35" s="487" t="s">
        <v>685</v>
      </c>
      <c r="G35" s="487" t="s">
        <v>685</v>
      </c>
      <c r="H35" s="487" t="s">
        <v>685</v>
      </c>
    </row>
    <row r="36" spans="1:8" ht="31" customHeight="1" x14ac:dyDescent="0.25">
      <c r="A36" s="331">
        <v>0.97916666666666496</v>
      </c>
      <c r="B36" s="486"/>
      <c r="C36" s="486"/>
      <c r="D36" s="490"/>
      <c r="E36" s="490"/>
      <c r="F36" s="488"/>
      <c r="G36" s="488"/>
      <c r="H36" s="488"/>
    </row>
    <row r="37" spans="1:8" ht="14.15" customHeight="1" x14ac:dyDescent="0.25">
      <c r="A37" s="331">
        <v>0.999999999999998</v>
      </c>
      <c r="B37" s="457" t="s">
        <v>673</v>
      </c>
      <c r="C37" s="457" t="s">
        <v>674</v>
      </c>
      <c r="D37" s="489" t="s">
        <v>683</v>
      </c>
      <c r="E37" s="489" t="s">
        <v>684</v>
      </c>
      <c r="F37" s="487" t="s">
        <v>685</v>
      </c>
      <c r="G37" s="487" t="s">
        <v>685</v>
      </c>
      <c r="H37" s="487" t="s">
        <v>685</v>
      </c>
    </row>
    <row r="38" spans="1:8" ht="33" customHeight="1" x14ac:dyDescent="0.25">
      <c r="A38" s="331">
        <v>1.0208333333333299</v>
      </c>
      <c r="B38" s="486"/>
      <c r="C38" s="486"/>
      <c r="D38" s="490"/>
      <c r="E38" s="490"/>
      <c r="F38" s="488"/>
      <c r="G38" s="488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H4:H18"/>
    <mergeCell ref="H30:H31"/>
    <mergeCell ref="H32:H33"/>
    <mergeCell ref="C30:C31"/>
    <mergeCell ref="B30:B31"/>
    <mergeCell ref="F32:F33"/>
    <mergeCell ref="C37:C38"/>
    <mergeCell ref="G4:G18"/>
    <mergeCell ref="D30:D31"/>
    <mergeCell ref="C32:C33"/>
    <mergeCell ref="E32:E33"/>
    <mergeCell ref="F30:F31"/>
    <mergeCell ref="G30:G31"/>
    <mergeCell ref="E30:E31"/>
    <mergeCell ref="H35:H36"/>
    <mergeCell ref="H37:H38"/>
    <mergeCell ref="B37:B38"/>
    <mergeCell ref="D32:D33"/>
    <mergeCell ref="E35:E36"/>
    <mergeCell ref="C35:C36"/>
    <mergeCell ref="D35:D36"/>
    <mergeCell ref="F35:F36"/>
    <mergeCell ref="G35:G36"/>
    <mergeCell ref="B35:B36"/>
    <mergeCell ref="D37:D38"/>
    <mergeCell ref="F37:F38"/>
    <mergeCell ref="G37:G38"/>
    <mergeCell ref="G32:G33"/>
    <mergeCell ref="B32:B33"/>
    <mergeCell ref="E37:E3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6"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46" t="s">
        <v>15</v>
      </c>
      <c r="D1" s="347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5" t="s">
        <v>13</v>
      </c>
      <c r="H25" s="188"/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670</v>
      </c>
      <c r="C30" s="454" t="s">
        <v>670</v>
      </c>
      <c r="D30" s="454" t="s">
        <v>670</v>
      </c>
      <c r="E30" s="454" t="s">
        <v>670</v>
      </c>
      <c r="F30" s="454" t="s">
        <v>687</v>
      </c>
      <c r="G30" s="454" t="s">
        <v>687</v>
      </c>
      <c r="H30" s="454" t="s">
        <v>687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670</v>
      </c>
      <c r="C32" s="454" t="s">
        <v>670</v>
      </c>
      <c r="D32" s="454" t="s">
        <v>670</v>
      </c>
      <c r="E32" s="454" t="s">
        <v>670</v>
      </c>
      <c r="F32" s="454" t="s">
        <v>687</v>
      </c>
      <c r="G32" s="454" t="s">
        <v>687</v>
      </c>
      <c r="H32" s="454" t="s">
        <v>687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688</v>
      </c>
      <c r="C35" s="457" t="s">
        <v>689</v>
      </c>
      <c r="D35" s="489" t="s">
        <v>691</v>
      </c>
      <c r="E35" s="489" t="s">
        <v>691</v>
      </c>
      <c r="F35" s="487" t="s">
        <v>685</v>
      </c>
      <c r="G35" s="487" t="s">
        <v>685</v>
      </c>
      <c r="H35" s="487" t="s">
        <v>685</v>
      </c>
    </row>
    <row r="36" spans="1:8" ht="31" customHeight="1" x14ac:dyDescent="0.25">
      <c r="A36" s="331">
        <v>0.97916666666666496</v>
      </c>
      <c r="B36" s="486"/>
      <c r="C36" s="486"/>
      <c r="D36" s="490"/>
      <c r="E36" s="490"/>
      <c r="F36" s="488"/>
      <c r="G36" s="488"/>
      <c r="H36" s="488"/>
    </row>
    <row r="37" spans="1:8" ht="14.15" customHeight="1" x14ac:dyDescent="0.25">
      <c r="A37" s="331">
        <v>0.999999999999998</v>
      </c>
      <c r="B37" s="457" t="s">
        <v>689</v>
      </c>
      <c r="C37" s="457" t="s">
        <v>690</v>
      </c>
      <c r="D37" s="489" t="s">
        <v>691</v>
      </c>
      <c r="E37" s="489" t="s">
        <v>692</v>
      </c>
      <c r="F37" s="487" t="s">
        <v>685</v>
      </c>
      <c r="G37" s="487" t="s">
        <v>685</v>
      </c>
      <c r="H37" s="487" t="s">
        <v>685</v>
      </c>
    </row>
    <row r="38" spans="1:8" ht="33" customHeight="1" x14ac:dyDescent="0.25">
      <c r="A38" s="331">
        <v>1.0208333333333299</v>
      </c>
      <c r="B38" s="486"/>
      <c r="C38" s="486"/>
      <c r="D38" s="490"/>
      <c r="E38" s="490"/>
      <c r="F38" s="488"/>
      <c r="G38" s="488"/>
      <c r="H38" s="488"/>
    </row>
    <row r="39" spans="1:8" x14ac:dyDescent="0.25">
      <c r="A39" s="331">
        <v>1.0416666666666601</v>
      </c>
    </row>
    <row r="40" spans="1:8" x14ac:dyDescent="0.25">
      <c r="A40" s="331">
        <v>1.0625</v>
      </c>
    </row>
    <row r="41" spans="1:8" x14ac:dyDescent="0.25">
      <c r="A41" s="331">
        <v>1.0833333333333299</v>
      </c>
    </row>
    <row r="42" spans="1:8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B37:B38"/>
    <mergeCell ref="G4:G18"/>
    <mergeCell ref="H4:H18"/>
    <mergeCell ref="H32:H33"/>
    <mergeCell ref="C37:C38"/>
    <mergeCell ref="C32:C33"/>
    <mergeCell ref="B35:B36"/>
    <mergeCell ref="F37:F38"/>
    <mergeCell ref="G35:G36"/>
    <mergeCell ref="B32:B33"/>
    <mergeCell ref="B30:B31"/>
    <mergeCell ref="G37:G38"/>
    <mergeCell ref="E30:E31"/>
    <mergeCell ref="D35:D36"/>
    <mergeCell ref="D32:D33"/>
    <mergeCell ref="H35:H36"/>
    <mergeCell ref="H30:H31"/>
    <mergeCell ref="H37:H38"/>
    <mergeCell ref="C35:C36"/>
    <mergeCell ref="E37:E38"/>
    <mergeCell ref="C30:C31"/>
    <mergeCell ref="F35:F36"/>
    <mergeCell ref="D37:D38"/>
    <mergeCell ref="G32:G33"/>
    <mergeCell ref="D30:D31"/>
    <mergeCell ref="E35:E36"/>
    <mergeCell ref="G30:G31"/>
    <mergeCell ref="E32:E33"/>
    <mergeCell ref="F32:F33"/>
    <mergeCell ref="F30:F3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1" workbookViewId="0">
      <selection activeCell="B1"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48" t="s">
        <v>15</v>
      </c>
      <c r="D1" s="349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670</v>
      </c>
      <c r="C30" s="454" t="s">
        <v>695</v>
      </c>
      <c r="D30" s="454" t="s">
        <v>696</v>
      </c>
      <c r="E30" s="454" t="s">
        <v>697</v>
      </c>
      <c r="F30" s="454" t="s">
        <v>698</v>
      </c>
      <c r="G30" s="454" t="s">
        <v>699</v>
      </c>
      <c r="H30" s="454" t="s">
        <v>699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687</v>
      </c>
      <c r="C32" s="454" t="s">
        <v>695</v>
      </c>
      <c r="D32" s="454" t="s">
        <v>696</v>
      </c>
      <c r="E32" s="454" t="s">
        <v>697</v>
      </c>
      <c r="F32" s="454" t="s">
        <v>698</v>
      </c>
      <c r="G32" s="454" t="s">
        <v>699</v>
      </c>
      <c r="H32" s="454" t="s">
        <v>699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700</v>
      </c>
      <c r="C35" s="457" t="s">
        <v>701</v>
      </c>
      <c r="D35" s="489" t="s">
        <v>694</v>
      </c>
      <c r="E35" s="489" t="s">
        <v>694</v>
      </c>
      <c r="F35" s="487" t="s">
        <v>703</v>
      </c>
      <c r="G35" s="487" t="s">
        <v>703</v>
      </c>
      <c r="H35" s="487" t="s">
        <v>703</v>
      </c>
    </row>
    <row r="36" spans="1:8" ht="31" customHeight="1" x14ac:dyDescent="0.25">
      <c r="A36" s="331">
        <v>0.97916666666666496</v>
      </c>
      <c r="B36" s="486"/>
      <c r="C36" s="486"/>
      <c r="D36" s="490"/>
      <c r="E36" s="490"/>
      <c r="F36" s="488"/>
      <c r="G36" s="488"/>
      <c r="H36" s="488"/>
    </row>
    <row r="37" spans="1:8" ht="14.15" customHeight="1" x14ac:dyDescent="0.25">
      <c r="A37" s="331">
        <v>0.999999999999998</v>
      </c>
      <c r="B37" s="457" t="s">
        <v>701</v>
      </c>
      <c r="C37" s="457" t="s">
        <v>702</v>
      </c>
      <c r="D37" s="489" t="s">
        <v>691</v>
      </c>
      <c r="E37" s="489" t="s">
        <v>692</v>
      </c>
      <c r="F37" s="487" t="s">
        <v>703</v>
      </c>
      <c r="G37" s="487" t="s">
        <v>703</v>
      </c>
      <c r="H37" s="487" t="s">
        <v>704</v>
      </c>
    </row>
    <row r="38" spans="1:8" ht="33" customHeight="1" x14ac:dyDescent="0.25">
      <c r="A38" s="331">
        <v>1.0208333333333299</v>
      </c>
      <c r="B38" s="486"/>
      <c r="C38" s="486"/>
      <c r="D38" s="490"/>
      <c r="E38" s="490"/>
      <c r="F38" s="488"/>
      <c r="G38" s="488"/>
      <c r="H38" s="488"/>
    </row>
    <row r="39" spans="1:8" x14ac:dyDescent="0.25">
      <c r="A39" s="331">
        <v>1.0416666666666601</v>
      </c>
    </row>
    <row r="40" spans="1:8" ht="14.15" customHeight="1" x14ac:dyDescent="0.25">
      <c r="A40" s="331">
        <v>1.0625</v>
      </c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G4:G18"/>
    <mergeCell ref="H4:H18"/>
    <mergeCell ref="H30:H31"/>
    <mergeCell ref="B30:B31"/>
    <mergeCell ref="H32:H33"/>
    <mergeCell ref="C30:C31"/>
    <mergeCell ref="D30:D31"/>
    <mergeCell ref="E30:E31"/>
    <mergeCell ref="F30:F31"/>
    <mergeCell ref="G30:G31"/>
    <mergeCell ref="E32:E33"/>
    <mergeCell ref="G32:G33"/>
    <mergeCell ref="B32:B33"/>
    <mergeCell ref="F32:F33"/>
    <mergeCell ref="C32:C33"/>
    <mergeCell ref="D32:D33"/>
    <mergeCell ref="H35:H36"/>
    <mergeCell ref="H37:H38"/>
    <mergeCell ref="C37:C38"/>
    <mergeCell ref="G37:G38"/>
    <mergeCell ref="B37:B38"/>
    <mergeCell ref="G35:G36"/>
    <mergeCell ref="D37:D38"/>
    <mergeCell ref="E37:E38"/>
    <mergeCell ref="B35:B36"/>
    <mergeCell ref="C35:C36"/>
    <mergeCell ref="D35:D36"/>
    <mergeCell ref="E35:E36"/>
    <mergeCell ref="F35:F36"/>
    <mergeCell ref="F37:F3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1" workbookViewId="0">
      <selection activeCell="E35" sqref="E35:E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50" t="s">
        <v>15</v>
      </c>
      <c r="D1" s="351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705</v>
      </c>
      <c r="C30" s="454" t="s">
        <v>696</v>
      </c>
      <c r="D30" s="454" t="s">
        <v>697</v>
      </c>
      <c r="E30" s="454" t="s">
        <v>699</v>
      </c>
      <c r="F30" s="454" t="s">
        <v>699</v>
      </c>
      <c r="G30" s="454" t="s">
        <v>706</v>
      </c>
      <c r="H30" s="454" t="s">
        <v>707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695</v>
      </c>
      <c r="C32" s="454" t="s">
        <v>696</v>
      </c>
      <c r="D32" s="454" t="s">
        <v>697</v>
      </c>
      <c r="E32" s="454" t="s">
        <v>699</v>
      </c>
      <c r="F32" s="454" t="s">
        <v>699</v>
      </c>
      <c r="G32" s="454" t="s">
        <v>706</v>
      </c>
      <c r="H32" s="454" t="s">
        <v>707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701</v>
      </c>
      <c r="C35" s="457" t="s">
        <v>708</v>
      </c>
      <c r="D35" s="457" t="s">
        <v>709</v>
      </c>
      <c r="E35" s="489" t="s">
        <v>710</v>
      </c>
      <c r="F35" s="489" t="s">
        <v>711</v>
      </c>
      <c r="G35" s="487" t="s">
        <v>712</v>
      </c>
      <c r="H35" s="487" t="s">
        <v>713</v>
      </c>
    </row>
    <row r="36" spans="1:8" ht="31" customHeight="1" x14ac:dyDescent="0.25">
      <c r="A36" s="331">
        <v>0.97916666666666496</v>
      </c>
      <c r="B36" s="486"/>
      <c r="C36" s="486"/>
      <c r="D36" s="486"/>
      <c r="E36" s="490"/>
      <c r="F36" s="490"/>
      <c r="G36" s="488"/>
      <c r="H36" s="488"/>
    </row>
    <row r="37" spans="1:8" ht="14.15" customHeight="1" x14ac:dyDescent="0.25">
      <c r="A37" s="331">
        <v>0.999999999999998</v>
      </c>
      <c r="B37" s="457" t="s">
        <v>708</v>
      </c>
      <c r="C37" s="457" t="s">
        <v>708</v>
      </c>
      <c r="D37" s="457" t="s">
        <v>709</v>
      </c>
      <c r="E37" s="489" t="s">
        <v>710</v>
      </c>
      <c r="F37" s="489" t="s">
        <v>711</v>
      </c>
      <c r="G37" s="487" t="s">
        <v>712</v>
      </c>
      <c r="H37" s="487" t="s">
        <v>713</v>
      </c>
    </row>
    <row r="38" spans="1:8" ht="33" customHeight="1" x14ac:dyDescent="0.25">
      <c r="A38" s="331">
        <v>1.0208333333333299</v>
      </c>
      <c r="B38" s="486"/>
      <c r="C38" s="486"/>
      <c r="D38" s="486"/>
      <c r="E38" s="490"/>
      <c r="F38" s="490"/>
      <c r="G38" s="488"/>
      <c r="H38" s="488"/>
    </row>
    <row r="39" spans="1:8" x14ac:dyDescent="0.25">
      <c r="A39" s="331">
        <v>1.0416666666666601</v>
      </c>
    </row>
    <row r="40" spans="1:8" ht="14.15" customHeight="1" x14ac:dyDescent="0.25">
      <c r="A40" s="331">
        <v>1.0625</v>
      </c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0">
    <mergeCell ref="B37:B38"/>
    <mergeCell ref="G4:G18"/>
    <mergeCell ref="H4:H18"/>
    <mergeCell ref="H32:H33"/>
    <mergeCell ref="C37:C38"/>
    <mergeCell ref="C32:C33"/>
    <mergeCell ref="B35:B36"/>
    <mergeCell ref="F37:F38"/>
    <mergeCell ref="G35:G36"/>
    <mergeCell ref="B32:B33"/>
    <mergeCell ref="B30:B31"/>
    <mergeCell ref="G37:G38"/>
    <mergeCell ref="E30:E31"/>
    <mergeCell ref="D35:D36"/>
    <mergeCell ref="D32:D33"/>
    <mergeCell ref="H35:H36"/>
    <mergeCell ref="H30:H31"/>
    <mergeCell ref="H37:H38"/>
    <mergeCell ref="C35:C36"/>
    <mergeCell ref="E37:E38"/>
    <mergeCell ref="C30:C31"/>
    <mergeCell ref="F35:F36"/>
    <mergeCell ref="D37:D38"/>
    <mergeCell ref="G32:G33"/>
    <mergeCell ref="D30:D31"/>
    <mergeCell ref="E35:E36"/>
    <mergeCell ref="G30:G31"/>
    <mergeCell ref="E32:E33"/>
    <mergeCell ref="F32:F33"/>
    <mergeCell ref="F30:F3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IV65536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52" t="s">
        <v>15</v>
      </c>
      <c r="D1" s="353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697</v>
      </c>
      <c r="C30" s="454" t="s">
        <v>706</v>
      </c>
      <c r="D30" s="454" t="s">
        <v>707</v>
      </c>
      <c r="E30" s="454" t="s">
        <v>715</v>
      </c>
      <c r="F30" s="454" t="s">
        <v>715</v>
      </c>
      <c r="G30" s="454" t="s">
        <v>715</v>
      </c>
      <c r="H30" s="454" t="s">
        <v>715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697</v>
      </c>
      <c r="C32" s="454" t="s">
        <v>706</v>
      </c>
      <c r="D32" s="454" t="s">
        <v>707</v>
      </c>
      <c r="E32" s="454" t="s">
        <v>715</v>
      </c>
      <c r="F32" s="454" t="s">
        <v>715</v>
      </c>
      <c r="G32" s="454" t="s">
        <v>715</v>
      </c>
      <c r="H32" s="454" t="s">
        <v>715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716</v>
      </c>
      <c r="C35" s="457" t="s">
        <v>720</v>
      </c>
      <c r="D35" s="457" t="s">
        <v>723</v>
      </c>
      <c r="E35" s="457" t="s">
        <v>724</v>
      </c>
      <c r="F35" s="457" t="s">
        <v>724</v>
      </c>
      <c r="G35" s="487" t="s">
        <v>712</v>
      </c>
      <c r="H35" s="487" t="s">
        <v>713</v>
      </c>
    </row>
    <row r="36" spans="1:8" ht="31" customHeight="1" x14ac:dyDescent="0.25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x14ac:dyDescent="0.25">
      <c r="A37" s="331">
        <v>0.999999999999998</v>
      </c>
      <c r="B37" s="457" t="s">
        <v>722</v>
      </c>
      <c r="C37" s="457" t="s">
        <v>721</v>
      </c>
      <c r="D37" s="457" t="s">
        <v>723</v>
      </c>
      <c r="E37" s="457" t="s">
        <v>724</v>
      </c>
      <c r="F37" s="457" t="s">
        <v>725</v>
      </c>
      <c r="G37" s="487" t="s">
        <v>712</v>
      </c>
      <c r="H37" s="487" t="s">
        <v>713</v>
      </c>
    </row>
    <row r="38" spans="1:8" ht="33" customHeight="1" x14ac:dyDescent="0.25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x14ac:dyDescent="0.25">
      <c r="A39" s="331">
        <v>1.0416666666666601</v>
      </c>
      <c r="B39" s="489" t="s">
        <v>717</v>
      </c>
      <c r="C39" s="489" t="s">
        <v>717</v>
      </c>
      <c r="D39" s="489" t="s">
        <v>718</v>
      </c>
      <c r="E39" s="489" t="s">
        <v>718</v>
      </c>
      <c r="F39" s="489" t="s">
        <v>719</v>
      </c>
      <c r="G39" s="489" t="s">
        <v>719</v>
      </c>
      <c r="H39" s="489" t="s">
        <v>719</v>
      </c>
    </row>
    <row r="40" spans="1:8" ht="50.5" customHeight="1" x14ac:dyDescent="0.25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7">
    <mergeCell ref="G39:G40"/>
    <mergeCell ref="G4:G18"/>
    <mergeCell ref="H4:H18"/>
    <mergeCell ref="H30:H31"/>
    <mergeCell ref="B30:B31"/>
    <mergeCell ref="H32:H33"/>
    <mergeCell ref="C30:C31"/>
    <mergeCell ref="D30:D31"/>
    <mergeCell ref="E30:E31"/>
    <mergeCell ref="F30:F31"/>
    <mergeCell ref="E32:E33"/>
    <mergeCell ref="G30:G31"/>
    <mergeCell ref="C35:C36"/>
    <mergeCell ref="B32:B33"/>
    <mergeCell ref="F32:F33"/>
    <mergeCell ref="D35:D36"/>
    <mergeCell ref="C32:C33"/>
    <mergeCell ref="E35:E36"/>
    <mergeCell ref="F35:F36"/>
    <mergeCell ref="D32:D33"/>
    <mergeCell ref="G32:G33"/>
    <mergeCell ref="B39:B40"/>
    <mergeCell ref="H39:H40"/>
    <mergeCell ref="B37:B38"/>
    <mergeCell ref="G35:G36"/>
    <mergeCell ref="F39:F40"/>
    <mergeCell ref="C37:C38"/>
    <mergeCell ref="C39:C40"/>
    <mergeCell ref="D39:D40"/>
    <mergeCell ref="D37:D38"/>
    <mergeCell ref="E37:E38"/>
    <mergeCell ref="G37:G38"/>
    <mergeCell ref="H35:H36"/>
    <mergeCell ref="B35:B36"/>
    <mergeCell ref="E39:E40"/>
    <mergeCell ref="F37:F38"/>
    <mergeCell ref="H37:H3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6" workbookViewId="0">
      <selection activeCell="E25" sqref="E25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54" t="s">
        <v>15</v>
      </c>
      <c r="D1" s="355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706</v>
      </c>
      <c r="C30" s="454" t="s">
        <v>707</v>
      </c>
      <c r="D30" s="454" t="s">
        <v>727</v>
      </c>
      <c r="E30" s="454" t="s">
        <v>728</v>
      </c>
      <c r="F30" s="454" t="s">
        <v>726</v>
      </c>
      <c r="G30" s="454" t="s">
        <v>729</v>
      </c>
      <c r="H30" s="454" t="s">
        <v>730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706</v>
      </c>
      <c r="C32" s="454" t="s">
        <v>707</v>
      </c>
      <c r="D32" s="454" t="s">
        <v>727</v>
      </c>
      <c r="E32" s="454" t="s">
        <v>728</v>
      </c>
      <c r="F32" s="454" t="s">
        <v>726</v>
      </c>
      <c r="G32" s="454" t="s">
        <v>729</v>
      </c>
      <c r="H32" s="454" t="s">
        <v>730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724</v>
      </c>
      <c r="C35" s="457" t="s">
        <v>724</v>
      </c>
      <c r="D35" s="457" t="s">
        <v>732</v>
      </c>
      <c r="E35" s="457" t="s">
        <v>732</v>
      </c>
      <c r="F35" s="457" t="s">
        <v>732</v>
      </c>
      <c r="G35" s="487" t="s">
        <v>712</v>
      </c>
      <c r="H35" s="487" t="s">
        <v>713</v>
      </c>
    </row>
    <row r="36" spans="1:8" ht="31" customHeight="1" x14ac:dyDescent="0.25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x14ac:dyDescent="0.25">
      <c r="A37" s="331">
        <v>0.999999999999998</v>
      </c>
      <c r="B37" s="457" t="s">
        <v>724</v>
      </c>
      <c r="C37" s="457" t="s">
        <v>725</v>
      </c>
      <c r="D37" s="457" t="s">
        <v>732</v>
      </c>
      <c r="E37" s="457" t="s">
        <v>732</v>
      </c>
      <c r="F37" s="457" t="s">
        <v>731</v>
      </c>
      <c r="G37" s="487" t="s">
        <v>712</v>
      </c>
      <c r="H37" s="487" t="s">
        <v>713</v>
      </c>
    </row>
    <row r="38" spans="1:8" ht="33" customHeight="1" x14ac:dyDescent="0.25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x14ac:dyDescent="0.25">
      <c r="A39" s="331">
        <v>1.0416666666666601</v>
      </c>
      <c r="B39" s="489" t="s">
        <v>733</v>
      </c>
      <c r="C39" s="489" t="s">
        <v>733</v>
      </c>
      <c r="D39" s="489" t="s">
        <v>733</v>
      </c>
      <c r="E39" s="489" t="s">
        <v>734</v>
      </c>
      <c r="F39" s="489" t="s">
        <v>735</v>
      </c>
      <c r="G39" s="489" t="s">
        <v>736</v>
      </c>
      <c r="H39" s="489" t="s">
        <v>736</v>
      </c>
    </row>
    <row r="40" spans="1:8" ht="50.5" customHeight="1" x14ac:dyDescent="0.25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7">
    <mergeCell ref="G4:G18"/>
    <mergeCell ref="H4:H18"/>
    <mergeCell ref="B35:B36"/>
    <mergeCell ref="F39:F40"/>
    <mergeCell ref="G37:G38"/>
    <mergeCell ref="B39:B40"/>
    <mergeCell ref="H39:H40"/>
    <mergeCell ref="B37:B38"/>
    <mergeCell ref="E39:E40"/>
    <mergeCell ref="C32:C33"/>
    <mergeCell ref="F35:F36"/>
    <mergeCell ref="C30:C31"/>
    <mergeCell ref="D30:D31"/>
    <mergeCell ref="E30:E31"/>
    <mergeCell ref="F30:F31"/>
    <mergeCell ref="H37:H38"/>
    <mergeCell ref="D39:D40"/>
    <mergeCell ref="C37:C38"/>
    <mergeCell ref="H32:H33"/>
    <mergeCell ref="G39:G40"/>
    <mergeCell ref="D35:D36"/>
    <mergeCell ref="C39:C40"/>
    <mergeCell ref="G35:G36"/>
    <mergeCell ref="H35:H36"/>
    <mergeCell ref="B32:B33"/>
    <mergeCell ref="E37:E38"/>
    <mergeCell ref="F32:F33"/>
    <mergeCell ref="B30:B31"/>
    <mergeCell ref="D37:D38"/>
    <mergeCell ref="H30:H31"/>
    <mergeCell ref="C35:C36"/>
    <mergeCell ref="F37:F38"/>
    <mergeCell ref="G30:G31"/>
    <mergeCell ref="D32:D33"/>
    <mergeCell ref="E35:E36"/>
    <mergeCell ref="E32:E33"/>
    <mergeCell ref="G32:G3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31" workbookViewId="0">
      <selection activeCell="E37" sqref="E37:E38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56" t="s">
        <v>15</v>
      </c>
      <c r="D1" s="357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706</v>
      </c>
      <c r="C30" s="454" t="s">
        <v>707</v>
      </c>
      <c r="D30" s="454" t="s">
        <v>727</v>
      </c>
      <c r="E30" s="454" t="s">
        <v>728</v>
      </c>
      <c r="F30" s="454" t="s">
        <v>726</v>
      </c>
      <c r="G30" s="454" t="s">
        <v>729</v>
      </c>
      <c r="H30" s="454" t="s">
        <v>730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706</v>
      </c>
      <c r="C32" s="454" t="s">
        <v>707</v>
      </c>
      <c r="D32" s="454" t="s">
        <v>727</v>
      </c>
      <c r="E32" s="454" t="s">
        <v>728</v>
      </c>
      <c r="F32" s="454" t="s">
        <v>726</v>
      </c>
      <c r="G32" s="454" t="s">
        <v>729</v>
      </c>
      <c r="H32" s="454" t="s">
        <v>730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737</v>
      </c>
      <c r="C35" s="457" t="s">
        <v>737</v>
      </c>
      <c r="D35" s="457" t="s">
        <v>738</v>
      </c>
      <c r="E35" s="457" t="s">
        <v>738</v>
      </c>
      <c r="F35" s="457" t="s">
        <v>738</v>
      </c>
      <c r="G35" s="487" t="s">
        <v>712</v>
      </c>
      <c r="H35" s="487" t="s">
        <v>713</v>
      </c>
    </row>
    <row r="36" spans="1:8" ht="47" customHeight="1" x14ac:dyDescent="0.25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x14ac:dyDescent="0.25">
      <c r="A37" s="331">
        <v>0.999999999999998</v>
      </c>
      <c r="B37" s="457" t="s">
        <v>737</v>
      </c>
      <c r="C37" s="457" t="s">
        <v>737</v>
      </c>
      <c r="D37" s="457" t="s">
        <v>738</v>
      </c>
      <c r="E37" s="457" t="s">
        <v>738</v>
      </c>
      <c r="F37" s="457" t="s">
        <v>738</v>
      </c>
      <c r="G37" s="487" t="s">
        <v>712</v>
      </c>
      <c r="H37" s="487" t="s">
        <v>713</v>
      </c>
    </row>
    <row r="38" spans="1:8" ht="44" customHeight="1" x14ac:dyDescent="0.25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x14ac:dyDescent="0.25">
      <c r="A39" s="331">
        <v>1.0416666666666601</v>
      </c>
      <c r="B39" s="489" t="s">
        <v>739</v>
      </c>
      <c r="C39" s="489" t="s">
        <v>740</v>
      </c>
      <c r="D39" s="489" t="s">
        <v>740</v>
      </c>
      <c r="E39" s="489" t="s">
        <v>741</v>
      </c>
      <c r="F39" s="489" t="s">
        <v>741</v>
      </c>
      <c r="G39" s="489" t="s">
        <v>742</v>
      </c>
      <c r="H39" s="489" t="s">
        <v>742</v>
      </c>
    </row>
    <row r="40" spans="1:8" ht="50.5" customHeight="1" x14ac:dyDescent="0.25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7">
    <mergeCell ref="G39:G40"/>
    <mergeCell ref="G4:G18"/>
    <mergeCell ref="H4:H18"/>
    <mergeCell ref="H30:H31"/>
    <mergeCell ref="B30:B31"/>
    <mergeCell ref="H32:H33"/>
    <mergeCell ref="C30:C31"/>
    <mergeCell ref="D30:D31"/>
    <mergeCell ref="E30:E31"/>
    <mergeCell ref="F30:F31"/>
    <mergeCell ref="E32:E33"/>
    <mergeCell ref="G30:G31"/>
    <mergeCell ref="C35:C36"/>
    <mergeCell ref="B32:B33"/>
    <mergeCell ref="F32:F33"/>
    <mergeCell ref="D35:D36"/>
    <mergeCell ref="C32:C33"/>
    <mergeCell ref="E35:E36"/>
    <mergeCell ref="F35:F36"/>
    <mergeCell ref="D32:D33"/>
    <mergeCell ref="G32:G33"/>
    <mergeCell ref="B39:B40"/>
    <mergeCell ref="H39:H40"/>
    <mergeCell ref="B37:B38"/>
    <mergeCell ref="G35:G36"/>
    <mergeCell ref="F39:F40"/>
    <mergeCell ref="C37:C38"/>
    <mergeCell ref="C39:C40"/>
    <mergeCell ref="D39:D40"/>
    <mergeCell ref="D37:D38"/>
    <mergeCell ref="E37:E38"/>
    <mergeCell ref="G37:G38"/>
    <mergeCell ref="H35:H36"/>
    <mergeCell ref="B35:B36"/>
    <mergeCell ref="E39:E40"/>
    <mergeCell ref="F37:F38"/>
    <mergeCell ref="H37:H3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4" workbookViewId="0">
      <selection activeCell="H39" sqref="H39:H40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58" t="s">
        <v>15</v>
      </c>
      <c r="D1" s="359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706</v>
      </c>
      <c r="C30" s="454" t="s">
        <v>707</v>
      </c>
      <c r="D30" s="454" t="s">
        <v>743</v>
      </c>
      <c r="E30" s="454" t="s">
        <v>744</v>
      </c>
      <c r="F30" s="454" t="s">
        <v>744</v>
      </c>
      <c r="G30" s="454" t="s">
        <v>744</v>
      </c>
      <c r="H30" s="454" t="s">
        <v>745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706</v>
      </c>
      <c r="C32" s="454" t="s">
        <v>707</v>
      </c>
      <c r="D32" s="454" t="s">
        <v>744</v>
      </c>
      <c r="E32" s="454" t="s">
        <v>744</v>
      </c>
      <c r="F32" s="454" t="s">
        <v>744</v>
      </c>
      <c r="G32" s="454" t="s">
        <v>744</v>
      </c>
      <c r="H32" s="454" t="s">
        <v>745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737</v>
      </c>
      <c r="C35" s="457" t="s">
        <v>737</v>
      </c>
      <c r="D35" s="457" t="s">
        <v>746</v>
      </c>
      <c r="E35" s="457" t="s">
        <v>746</v>
      </c>
      <c r="F35" s="457" t="s">
        <v>746</v>
      </c>
      <c r="G35" s="487" t="s">
        <v>748</v>
      </c>
      <c r="H35" s="487" t="s">
        <v>749</v>
      </c>
    </row>
    <row r="36" spans="1:8" ht="47" customHeight="1" x14ac:dyDescent="0.25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x14ac:dyDescent="0.25">
      <c r="A37" s="331">
        <v>0.999999999999998</v>
      </c>
      <c r="B37" s="457" t="s">
        <v>737</v>
      </c>
      <c r="C37" s="457" t="s">
        <v>737</v>
      </c>
      <c r="D37" s="457" t="s">
        <v>746</v>
      </c>
      <c r="E37" s="457" t="s">
        <v>746</v>
      </c>
      <c r="F37" s="457" t="s">
        <v>747</v>
      </c>
      <c r="G37" s="487" t="s">
        <v>748</v>
      </c>
      <c r="H37" s="487" t="s">
        <v>750</v>
      </c>
    </row>
    <row r="38" spans="1:8" ht="44" customHeight="1" x14ac:dyDescent="0.25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x14ac:dyDescent="0.25">
      <c r="A39" s="331">
        <v>1.0416666666666601</v>
      </c>
      <c r="B39" s="489" t="s">
        <v>751</v>
      </c>
      <c r="C39" s="489" t="s">
        <v>751</v>
      </c>
      <c r="D39" s="489" t="s">
        <v>752</v>
      </c>
      <c r="E39" s="489" t="s">
        <v>752</v>
      </c>
      <c r="F39" s="489" t="s">
        <v>753</v>
      </c>
      <c r="G39" s="489" t="s">
        <v>753</v>
      </c>
      <c r="H39" s="489"/>
    </row>
    <row r="40" spans="1:8" ht="50.5" customHeight="1" x14ac:dyDescent="0.25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7">
    <mergeCell ref="G4:G18"/>
    <mergeCell ref="H4:H18"/>
    <mergeCell ref="B35:B36"/>
    <mergeCell ref="F39:F40"/>
    <mergeCell ref="G37:G38"/>
    <mergeCell ref="B39:B40"/>
    <mergeCell ref="H39:H40"/>
    <mergeCell ref="B37:B38"/>
    <mergeCell ref="E39:E40"/>
    <mergeCell ref="C32:C33"/>
    <mergeCell ref="F35:F36"/>
    <mergeCell ref="C30:C31"/>
    <mergeCell ref="D30:D31"/>
    <mergeCell ref="E30:E31"/>
    <mergeCell ref="F30:F31"/>
    <mergeCell ref="H37:H38"/>
    <mergeCell ref="D39:D40"/>
    <mergeCell ref="C37:C38"/>
    <mergeCell ref="H32:H33"/>
    <mergeCell ref="G39:G40"/>
    <mergeCell ref="D35:D36"/>
    <mergeCell ref="C39:C40"/>
    <mergeCell ref="G35:G36"/>
    <mergeCell ref="H35:H36"/>
    <mergeCell ref="B32:B33"/>
    <mergeCell ref="E37:E38"/>
    <mergeCell ref="F32:F33"/>
    <mergeCell ref="B30:B31"/>
    <mergeCell ref="D37:D38"/>
    <mergeCell ref="H30:H31"/>
    <mergeCell ref="C35:C36"/>
    <mergeCell ref="F37:F38"/>
    <mergeCell ref="G30:G31"/>
    <mergeCell ref="D32:D33"/>
    <mergeCell ref="E35:E36"/>
    <mergeCell ref="E32:E33"/>
    <mergeCell ref="G32:G3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4" workbookViewId="0">
      <selection activeCell="C37" sqref="C37:C38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60" t="s">
        <v>15</v>
      </c>
      <c r="D1" s="361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707</v>
      </c>
      <c r="C30" s="454" t="s">
        <v>743</v>
      </c>
      <c r="D30" s="454" t="s">
        <v>744</v>
      </c>
      <c r="E30" s="454" t="s">
        <v>754</v>
      </c>
      <c r="F30" s="454" t="s">
        <v>754</v>
      </c>
      <c r="G30" s="454" t="s">
        <v>756</v>
      </c>
      <c r="H30" s="454" t="s">
        <v>755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707</v>
      </c>
      <c r="C32" s="454" t="s">
        <v>744</v>
      </c>
      <c r="D32" s="454" t="s">
        <v>744</v>
      </c>
      <c r="E32" s="454" t="s">
        <v>754</v>
      </c>
      <c r="F32" s="454" t="s">
        <v>756</v>
      </c>
      <c r="G32" s="454" t="s">
        <v>756</v>
      </c>
      <c r="H32" s="454" t="s">
        <v>755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737</v>
      </c>
      <c r="C35" s="457" t="s">
        <v>757</v>
      </c>
      <c r="D35" s="457" t="s">
        <v>757</v>
      </c>
      <c r="E35" s="457" t="s">
        <v>757</v>
      </c>
      <c r="F35" s="457"/>
      <c r="G35" s="487" t="s">
        <v>759</v>
      </c>
      <c r="H35" s="487" t="s">
        <v>759</v>
      </c>
    </row>
    <row r="36" spans="1:8" ht="47" customHeight="1" x14ac:dyDescent="0.25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x14ac:dyDescent="0.25">
      <c r="A37" s="331">
        <v>0.999999999999998</v>
      </c>
      <c r="B37" s="457" t="s">
        <v>737</v>
      </c>
      <c r="C37" s="457" t="s">
        <v>757</v>
      </c>
      <c r="D37" s="457" t="s">
        <v>757</v>
      </c>
      <c r="E37" s="457" t="s">
        <v>758</v>
      </c>
      <c r="F37" s="457"/>
      <c r="G37" s="487" t="s">
        <v>759</v>
      </c>
      <c r="H37" s="487" t="s">
        <v>759</v>
      </c>
    </row>
    <row r="38" spans="1:8" ht="44" customHeight="1" x14ac:dyDescent="0.25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x14ac:dyDescent="0.25">
      <c r="A39" s="331">
        <v>1.0416666666666601</v>
      </c>
      <c r="B39" s="489" t="s">
        <v>753</v>
      </c>
      <c r="C39" s="489" t="s">
        <v>753</v>
      </c>
      <c r="D39" s="489" t="s">
        <v>760</v>
      </c>
      <c r="E39" s="489" t="s">
        <v>761</v>
      </c>
      <c r="F39" s="489" t="s">
        <v>762</v>
      </c>
      <c r="G39" s="489" t="s">
        <v>763</v>
      </c>
      <c r="H39" s="489" t="s">
        <v>764</v>
      </c>
    </row>
    <row r="40" spans="1:8" ht="50.5" customHeight="1" x14ac:dyDescent="0.25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7">
    <mergeCell ref="G39:G40"/>
    <mergeCell ref="G4:G18"/>
    <mergeCell ref="H4:H18"/>
    <mergeCell ref="H30:H31"/>
    <mergeCell ref="B30:B31"/>
    <mergeCell ref="H32:H33"/>
    <mergeCell ref="C30:C31"/>
    <mergeCell ref="D30:D31"/>
    <mergeCell ref="E30:E31"/>
    <mergeCell ref="F30:F31"/>
    <mergeCell ref="E32:E33"/>
    <mergeCell ref="G30:G31"/>
    <mergeCell ref="C35:C36"/>
    <mergeCell ref="B32:B33"/>
    <mergeCell ref="F32:F33"/>
    <mergeCell ref="D35:D36"/>
    <mergeCell ref="C32:C33"/>
    <mergeCell ref="E35:E36"/>
    <mergeCell ref="F35:F36"/>
    <mergeCell ref="D32:D33"/>
    <mergeCell ref="G32:G33"/>
    <mergeCell ref="B39:B40"/>
    <mergeCell ref="H39:H40"/>
    <mergeCell ref="B37:B38"/>
    <mergeCell ref="G35:G36"/>
    <mergeCell ref="F39:F40"/>
    <mergeCell ref="C37:C38"/>
    <mergeCell ref="C39:C40"/>
    <mergeCell ref="D39:D40"/>
    <mergeCell ref="D37:D38"/>
    <mergeCell ref="E37:E38"/>
    <mergeCell ref="G37:G38"/>
    <mergeCell ref="H35:H36"/>
    <mergeCell ref="B35:B36"/>
    <mergeCell ref="E39:E40"/>
    <mergeCell ref="F37:F38"/>
    <mergeCell ref="H37:H3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zoomScale="83" workbookViewId="0">
      <selection activeCell="E32" sqref="E32:E33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6.5" x14ac:dyDescent="0.25">
      <c r="A1" s="362" t="s">
        <v>15</v>
      </c>
      <c r="D1" s="363"/>
    </row>
    <row r="2" spans="1:8" ht="15" x14ac:dyDescent="0.25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x14ac:dyDescent="0.25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" x14ac:dyDescent="0.25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0.5" x14ac:dyDescent="0.25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x14ac:dyDescent="0.25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x14ac:dyDescent="0.25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x14ac:dyDescent="0.25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x14ac:dyDescent="0.25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x14ac:dyDescent="0.25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x14ac:dyDescent="0.25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x14ac:dyDescent="0.25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x14ac:dyDescent="0.25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x14ac:dyDescent="0.25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x14ac:dyDescent="0.25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x14ac:dyDescent="0.25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x14ac:dyDescent="0.25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x14ac:dyDescent="0.25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x14ac:dyDescent="0.25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x14ac:dyDescent="0.25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" x14ac:dyDescent="0.25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" x14ac:dyDescent="0.25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x14ac:dyDescent="0.25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" x14ac:dyDescent="0.25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" x14ac:dyDescent="0.25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x14ac:dyDescent="0.25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x14ac:dyDescent="0.25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x14ac:dyDescent="0.25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x14ac:dyDescent="0.25">
      <c r="A30" s="331">
        <v>0.85416666666666596</v>
      </c>
      <c r="B30" s="454" t="s">
        <v>707</v>
      </c>
      <c r="C30" s="454" t="s">
        <v>765</v>
      </c>
      <c r="D30" s="454" t="s">
        <v>767</v>
      </c>
      <c r="E30" s="454" t="s">
        <v>769</v>
      </c>
      <c r="F30" s="454" t="s">
        <v>770</v>
      </c>
      <c r="G30" s="454" t="s">
        <v>772</v>
      </c>
      <c r="H30" s="454" t="s">
        <v>772</v>
      </c>
    </row>
    <row r="31" spans="1:8" ht="35.5" customHeight="1" x14ac:dyDescent="0.25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x14ac:dyDescent="0.25">
      <c r="A32" s="331">
        <v>0.89583333333333304</v>
      </c>
      <c r="B32" s="454" t="s">
        <v>707</v>
      </c>
      <c r="C32" s="454" t="s">
        <v>766</v>
      </c>
      <c r="D32" s="454" t="s">
        <v>768</v>
      </c>
      <c r="E32" s="454" t="s">
        <v>705</v>
      </c>
      <c r="F32" s="454" t="s">
        <v>771</v>
      </c>
      <c r="G32" s="454" t="s">
        <v>772</v>
      </c>
      <c r="H32" s="454" t="s">
        <v>772</v>
      </c>
    </row>
    <row r="33" spans="1:8" ht="38.15" customHeight="1" x14ac:dyDescent="0.25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x14ac:dyDescent="0.25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x14ac:dyDescent="0.25">
      <c r="A35" s="331">
        <v>0.95833333333333204</v>
      </c>
      <c r="B35" s="457" t="s">
        <v>773</v>
      </c>
      <c r="C35" s="457" t="s">
        <v>773</v>
      </c>
      <c r="D35" s="457" t="s">
        <v>773</v>
      </c>
      <c r="E35" s="457" t="s">
        <v>773</v>
      </c>
      <c r="F35" s="457" t="s">
        <v>773</v>
      </c>
      <c r="G35" s="487" t="s">
        <v>759</v>
      </c>
      <c r="H35" s="487" t="s">
        <v>759</v>
      </c>
    </row>
    <row r="36" spans="1:8" ht="47" customHeight="1" x14ac:dyDescent="0.25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x14ac:dyDescent="0.25">
      <c r="A37" s="331">
        <v>0.999999999999998</v>
      </c>
      <c r="B37" s="457" t="s">
        <v>773</v>
      </c>
      <c r="C37" s="457" t="s">
        <v>773</v>
      </c>
      <c r="D37" s="457" t="s">
        <v>773</v>
      </c>
      <c r="E37" s="457" t="s">
        <v>773</v>
      </c>
      <c r="F37" s="457" t="s">
        <v>773</v>
      </c>
      <c r="G37" s="487" t="s">
        <v>759</v>
      </c>
      <c r="H37" s="487" t="s">
        <v>759</v>
      </c>
    </row>
    <row r="38" spans="1:8" ht="44" customHeight="1" x14ac:dyDescent="0.25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x14ac:dyDescent="0.25">
      <c r="A39" s="331">
        <v>1.0416666666666601</v>
      </c>
      <c r="B39" s="489" t="s">
        <v>774</v>
      </c>
      <c r="C39" s="489" t="s">
        <v>774</v>
      </c>
      <c r="D39" s="489" t="s">
        <v>775</v>
      </c>
      <c r="E39" s="489" t="s">
        <v>776</v>
      </c>
      <c r="F39" s="489" t="s">
        <v>777</v>
      </c>
      <c r="G39" s="489" t="s">
        <v>778</v>
      </c>
      <c r="H39" s="489" t="s">
        <v>779</v>
      </c>
    </row>
    <row r="40" spans="1:8" ht="50.5" customHeight="1" x14ac:dyDescent="0.25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x14ac:dyDescent="0.25">
      <c r="A41" s="331">
        <v>1.0833333333333299</v>
      </c>
    </row>
    <row r="42" spans="1:8" ht="14.15" customHeight="1" x14ac:dyDescent="0.25">
      <c r="A42" s="331">
        <v>1.1041666666666601</v>
      </c>
    </row>
    <row r="43" spans="1:8" x14ac:dyDescent="0.25">
      <c r="A43" s="331">
        <v>1.125</v>
      </c>
    </row>
    <row r="44" spans="1:8" x14ac:dyDescent="0.25">
      <c r="A44" s="331">
        <v>1.1458333333333299</v>
      </c>
    </row>
    <row r="45" spans="1:8" x14ac:dyDescent="0.25">
      <c r="A45" s="331">
        <v>1.1666666666666601</v>
      </c>
    </row>
    <row r="46" spans="1:8" x14ac:dyDescent="0.25">
      <c r="A46" s="331">
        <v>1.1875</v>
      </c>
    </row>
  </sheetData>
  <mergeCells count="37">
    <mergeCell ref="G4:G18"/>
    <mergeCell ref="H4:H18"/>
    <mergeCell ref="B35:B36"/>
    <mergeCell ref="F39:F40"/>
    <mergeCell ref="G37:G38"/>
    <mergeCell ref="B39:B40"/>
    <mergeCell ref="H39:H40"/>
    <mergeCell ref="B37:B38"/>
    <mergeCell ref="E39:E40"/>
    <mergeCell ref="C32:C33"/>
    <mergeCell ref="F35:F36"/>
    <mergeCell ref="C30:C31"/>
    <mergeCell ref="D30:D31"/>
    <mergeCell ref="E30:E31"/>
    <mergeCell ref="F30:F31"/>
    <mergeCell ref="H37:H38"/>
    <mergeCell ref="D39:D40"/>
    <mergeCell ref="C37:C38"/>
    <mergeCell ref="H32:H33"/>
    <mergeCell ref="G39:G40"/>
    <mergeCell ref="D35:D36"/>
    <mergeCell ref="C39:C40"/>
    <mergeCell ref="G35:G36"/>
    <mergeCell ref="H35:H36"/>
    <mergeCell ref="B32:B33"/>
    <mergeCell ref="E37:E38"/>
    <mergeCell ref="F32:F33"/>
    <mergeCell ref="B30:B31"/>
    <mergeCell ref="D37:D38"/>
    <mergeCell ref="H30:H31"/>
    <mergeCell ref="C35:C36"/>
    <mergeCell ref="F37:F38"/>
    <mergeCell ref="G30:G31"/>
    <mergeCell ref="D32:D33"/>
    <mergeCell ref="E35:E36"/>
    <mergeCell ref="E32:E33"/>
    <mergeCell ref="G32:G3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6" zoomScaleNormal="100" workbookViewId="0">
      <selection activeCell="C32" sqref="C32:C33"/>
    </sheetView>
  </sheetViews>
  <sheetFormatPr defaultColWidth="9" defaultRowHeight="13.5" x14ac:dyDescent="0.25"/>
  <cols>
    <col min="1" max="1" width="17.0703125" customWidth="1"/>
    <col min="2" max="8" width="18.78515625" customWidth="1"/>
    <col min="9" max="256" width="10" customWidth="1"/>
  </cols>
  <sheetData>
    <row r="1" spans="1:8" ht="37" thickBot="1" x14ac:dyDescent="0.3">
      <c r="A1" s="362" t="s">
        <v>15</v>
      </c>
      <c r="D1" s="363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.5" thickBot="1" x14ac:dyDescent="0.3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1" thickBot="1" x14ac:dyDescent="0.3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ht="14" thickBot="1" x14ac:dyDescent="0.3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ht="14" thickBot="1" x14ac:dyDescent="0.3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ht="14" thickBot="1" x14ac:dyDescent="0.3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ht="14" thickBot="1" x14ac:dyDescent="0.3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ht="14" thickBot="1" x14ac:dyDescent="0.3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ht="14" thickBot="1" x14ac:dyDescent="0.3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ht="14" thickBot="1" x14ac:dyDescent="0.3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ht="14" thickBot="1" x14ac:dyDescent="0.3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ht="14" thickBot="1" x14ac:dyDescent="0.3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ht="14" thickBot="1" x14ac:dyDescent="0.3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ht="14" thickBot="1" x14ac:dyDescent="0.3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4" t="s">
        <v>46</v>
      </c>
      <c r="C19" s="184" t="s">
        <v>46</v>
      </c>
      <c r="D19" s="184" t="s">
        <v>46</v>
      </c>
      <c r="E19" s="184" t="s">
        <v>46</v>
      </c>
      <c r="F19" s="184" t="s">
        <v>46</v>
      </c>
      <c r="G19" s="188"/>
      <c r="H19" s="188"/>
    </row>
    <row r="20" spans="1:8" ht="14" thickBot="1" x14ac:dyDescent="0.3">
      <c r="A20" s="331">
        <v>0.64583333333333304</v>
      </c>
      <c r="B20" s="184" t="s">
        <v>46</v>
      </c>
      <c r="C20" s="184" t="s">
        <v>46</v>
      </c>
      <c r="D20" s="184" t="s">
        <v>46</v>
      </c>
      <c r="E20" s="184" t="s">
        <v>46</v>
      </c>
      <c r="F20" s="184" t="s">
        <v>46</v>
      </c>
      <c r="G20" s="188"/>
      <c r="H20" s="332" t="s">
        <v>603</v>
      </c>
    </row>
    <row r="21" spans="1:8" ht="14" thickBot="1" x14ac:dyDescent="0.3">
      <c r="A21" s="331">
        <v>0.66666666666666596</v>
      </c>
      <c r="B21" s="184" t="s">
        <v>46</v>
      </c>
      <c r="C21" s="184" t="s">
        <v>46</v>
      </c>
      <c r="D21" s="184" t="s">
        <v>46</v>
      </c>
      <c r="E21" s="184" t="s">
        <v>46</v>
      </c>
      <c r="F21" s="184" t="s">
        <v>46</v>
      </c>
      <c r="G21" s="188"/>
      <c r="H21" s="188"/>
    </row>
    <row r="22" spans="1:8" ht="27.5" thickBot="1" x14ac:dyDescent="0.3">
      <c r="A22" s="331">
        <v>0.6875</v>
      </c>
      <c r="B22" s="184" t="s">
        <v>46</v>
      </c>
      <c r="C22" s="184" t="s">
        <v>46</v>
      </c>
      <c r="D22" s="184" t="s">
        <v>46</v>
      </c>
      <c r="E22" s="184" t="s">
        <v>46</v>
      </c>
      <c r="F22" s="184" t="s">
        <v>46</v>
      </c>
      <c r="G22" s="189" t="s">
        <v>686</v>
      </c>
      <c r="H22" s="188"/>
    </row>
    <row r="23" spans="1:8" ht="27.5" thickBot="1" x14ac:dyDescent="0.3">
      <c r="A23" s="331">
        <v>0.70833333333333304</v>
      </c>
      <c r="B23" s="184" t="s">
        <v>46</v>
      </c>
      <c r="C23" s="184" t="s">
        <v>46</v>
      </c>
      <c r="D23" s="184" t="s">
        <v>46</v>
      </c>
      <c r="E23" s="184" t="s">
        <v>46</v>
      </c>
      <c r="F23" s="184" t="s">
        <v>46</v>
      </c>
      <c r="G23" s="189" t="s">
        <v>616</v>
      </c>
      <c r="H23" s="188"/>
    </row>
    <row r="24" spans="1:8" ht="14" thickBot="1" x14ac:dyDescent="0.3">
      <c r="A24" s="331">
        <v>0.72916666666666596</v>
      </c>
      <c r="B24" s="184" t="s">
        <v>46</v>
      </c>
      <c r="C24" s="184" t="s">
        <v>46</v>
      </c>
      <c r="D24" s="184" t="s">
        <v>46</v>
      </c>
      <c r="E24" s="184" t="s">
        <v>46</v>
      </c>
      <c r="F24" s="184" t="s">
        <v>46</v>
      </c>
      <c r="G24" s="188"/>
      <c r="H24" s="188"/>
    </row>
    <row r="25" spans="1:8" ht="27.5" thickBot="1" x14ac:dyDescent="0.3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.5" thickBot="1" x14ac:dyDescent="0.3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14" thickBot="1" x14ac:dyDescent="0.3">
      <c r="A28" s="331">
        <v>0.8125</v>
      </c>
      <c r="B28" s="190" t="s">
        <v>601</v>
      </c>
      <c r="C28" s="190" t="s">
        <v>601</v>
      </c>
      <c r="D28" s="190" t="s">
        <v>601</v>
      </c>
      <c r="E28" s="190" t="s">
        <v>601</v>
      </c>
      <c r="F28" s="190" t="s">
        <v>601</v>
      </c>
      <c r="G28" s="190" t="s">
        <v>601</v>
      </c>
      <c r="H28" s="190" t="s">
        <v>601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54" t="s">
        <v>780</v>
      </c>
      <c r="C30" s="454" t="s">
        <v>780</v>
      </c>
      <c r="D30" s="454" t="s">
        <v>780</v>
      </c>
      <c r="E30" s="454" t="s">
        <v>780</v>
      </c>
      <c r="F30" s="454" t="s">
        <v>780</v>
      </c>
      <c r="G30" s="454" t="s">
        <v>755</v>
      </c>
      <c r="H30" s="454" t="s">
        <v>755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54" t="s">
        <v>780</v>
      </c>
      <c r="C32" s="454" t="s">
        <v>780</v>
      </c>
      <c r="D32" s="454" t="s">
        <v>780</v>
      </c>
      <c r="E32" s="454" t="s">
        <v>780</v>
      </c>
      <c r="F32" s="454" t="s">
        <v>780</v>
      </c>
      <c r="G32" s="454" t="s">
        <v>755</v>
      </c>
      <c r="H32" s="454" t="s">
        <v>755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4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457" t="s">
        <v>781</v>
      </c>
      <c r="C35" s="457" t="s">
        <v>783</v>
      </c>
      <c r="D35" s="457" t="s">
        <v>785</v>
      </c>
      <c r="E35" s="457" t="s">
        <v>785</v>
      </c>
      <c r="F35" s="457" t="s">
        <v>786</v>
      </c>
      <c r="G35" s="487" t="s">
        <v>787</v>
      </c>
      <c r="H35" s="487" t="s">
        <v>789</v>
      </c>
    </row>
    <row r="36" spans="1:8" ht="47" customHeight="1" thickBot="1" x14ac:dyDescent="0.3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thickBot="1" x14ac:dyDescent="0.3">
      <c r="A37" s="331">
        <v>0.999999999999998</v>
      </c>
      <c r="B37" s="457" t="s">
        <v>782</v>
      </c>
      <c r="C37" s="457" t="s">
        <v>784</v>
      </c>
      <c r="D37" s="457" t="s">
        <v>785</v>
      </c>
      <c r="E37" s="457" t="s">
        <v>785</v>
      </c>
      <c r="F37" s="457" t="s">
        <v>786</v>
      </c>
      <c r="G37" s="487" t="s">
        <v>788</v>
      </c>
      <c r="H37" s="487" t="s">
        <v>789</v>
      </c>
    </row>
    <row r="38" spans="1:8" ht="44" customHeight="1" thickBot="1" x14ac:dyDescent="0.3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thickBot="1" x14ac:dyDescent="0.3">
      <c r="A39" s="331">
        <v>1.0416666666666601</v>
      </c>
      <c r="B39" s="489" t="s">
        <v>790</v>
      </c>
      <c r="C39" s="489" t="s">
        <v>791</v>
      </c>
      <c r="D39" s="489" t="s">
        <v>792</v>
      </c>
      <c r="E39" s="489" t="s">
        <v>793</v>
      </c>
      <c r="F39" s="489" t="s">
        <v>794</v>
      </c>
      <c r="G39" s="489" t="s">
        <v>795</v>
      </c>
      <c r="H39" s="489" t="s">
        <v>795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7">
    <mergeCell ref="G4:G18"/>
    <mergeCell ref="H4:H18"/>
    <mergeCell ref="B30:B31"/>
    <mergeCell ref="C30:C31"/>
    <mergeCell ref="D30:D31"/>
    <mergeCell ref="E30:E31"/>
    <mergeCell ref="F30:F31"/>
    <mergeCell ref="G30:G31"/>
    <mergeCell ref="H30:H31"/>
    <mergeCell ref="H32:H33"/>
    <mergeCell ref="B35:B36"/>
    <mergeCell ref="C35:C36"/>
    <mergeCell ref="D35:D36"/>
    <mergeCell ref="E35:E36"/>
    <mergeCell ref="F35:F36"/>
    <mergeCell ref="G35:G36"/>
    <mergeCell ref="H35:H36"/>
    <mergeCell ref="B32:B33"/>
    <mergeCell ref="C32:C33"/>
    <mergeCell ref="D32:D33"/>
    <mergeCell ref="E32:E33"/>
    <mergeCell ref="F32:F33"/>
    <mergeCell ref="G32:G33"/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38" zoomScaleNormal="100" workbookViewId="0">
      <selection activeCell="B28" sqref="B28"/>
    </sheetView>
  </sheetViews>
  <sheetFormatPr defaultColWidth="9" defaultRowHeight="13.5" x14ac:dyDescent="0.25"/>
  <cols>
    <col min="1" max="1" width="11.6406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64" t="s">
        <v>15</v>
      </c>
      <c r="D1" s="365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275</v>
      </c>
      <c r="H4" s="455" t="s">
        <v>602</v>
      </c>
    </row>
    <row r="5" spans="1:8" ht="27.5" thickBot="1" x14ac:dyDescent="0.3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1" thickBot="1" x14ac:dyDescent="0.3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ht="14" thickBot="1" x14ac:dyDescent="0.3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ht="14" thickBot="1" x14ac:dyDescent="0.3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ht="14" thickBot="1" x14ac:dyDescent="0.3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ht="14" thickBot="1" x14ac:dyDescent="0.3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ht="14" thickBot="1" x14ac:dyDescent="0.3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ht="14" thickBot="1" x14ac:dyDescent="0.3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ht="14" thickBot="1" x14ac:dyDescent="0.3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ht="14" thickBot="1" x14ac:dyDescent="0.3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ht="14" thickBot="1" x14ac:dyDescent="0.3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ht="14" thickBot="1" x14ac:dyDescent="0.3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ht="14" thickBot="1" x14ac:dyDescent="0.3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8"/>
      <c r="H19" s="188"/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188"/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8"/>
      <c r="H21" s="188"/>
    </row>
    <row r="22" spans="1:8" ht="27.5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9" t="s">
        <v>686</v>
      </c>
      <c r="H22" s="188"/>
    </row>
    <row r="23" spans="1:8" ht="27.5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9" t="s">
        <v>616</v>
      </c>
      <c r="H23" s="188"/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8"/>
      <c r="H24" s="188"/>
    </row>
    <row r="25" spans="1:8" ht="27.5" thickBot="1" x14ac:dyDescent="0.3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.5" thickBot="1" x14ac:dyDescent="0.3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804</v>
      </c>
      <c r="C28" s="190" t="s">
        <v>804</v>
      </c>
      <c r="D28" s="190" t="s">
        <v>804</v>
      </c>
      <c r="E28" s="190" t="s">
        <v>804</v>
      </c>
      <c r="F28" s="190" t="s">
        <v>804</v>
      </c>
      <c r="G28" s="190" t="s">
        <v>804</v>
      </c>
      <c r="H28" s="190" t="s">
        <v>803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54" t="s">
        <v>796</v>
      </c>
      <c r="C30" s="454" t="s">
        <v>797</v>
      </c>
      <c r="D30" s="454" t="s">
        <v>780</v>
      </c>
      <c r="E30" s="454" t="s">
        <v>755</v>
      </c>
      <c r="F30" s="454" t="s">
        <v>805</v>
      </c>
      <c r="G30" s="454" t="s">
        <v>805</v>
      </c>
      <c r="H30" s="454" t="s">
        <v>805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54" t="s">
        <v>796</v>
      </c>
      <c r="C32" s="454" t="s">
        <v>797</v>
      </c>
      <c r="D32" s="454" t="s">
        <v>780</v>
      </c>
      <c r="E32" s="454" t="s">
        <v>755</v>
      </c>
      <c r="F32" s="454" t="s">
        <v>805</v>
      </c>
      <c r="G32" s="454" t="s">
        <v>805</v>
      </c>
      <c r="H32" s="454" t="s">
        <v>805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4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457" t="s">
        <v>798</v>
      </c>
      <c r="C35" s="457" t="s">
        <v>798</v>
      </c>
      <c r="D35" s="457" t="s">
        <v>800</v>
      </c>
      <c r="E35" s="457" t="s">
        <v>800</v>
      </c>
      <c r="F35" s="457" t="s">
        <v>800</v>
      </c>
      <c r="G35" s="487" t="s">
        <v>787</v>
      </c>
      <c r="H35" s="487" t="s">
        <v>802</v>
      </c>
    </row>
    <row r="36" spans="1:8" ht="47" customHeight="1" thickBot="1" x14ac:dyDescent="0.3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thickBot="1" x14ac:dyDescent="0.3">
      <c r="A37" s="331">
        <v>0.999999999999998</v>
      </c>
      <c r="B37" s="457" t="s">
        <v>798</v>
      </c>
      <c r="C37" s="457" t="s">
        <v>799</v>
      </c>
      <c r="D37" s="457" t="s">
        <v>800</v>
      </c>
      <c r="E37" s="457" t="s">
        <v>800</v>
      </c>
      <c r="F37" s="457" t="s">
        <v>801</v>
      </c>
      <c r="G37" s="487" t="s">
        <v>788</v>
      </c>
      <c r="H37" s="487" t="s">
        <v>802</v>
      </c>
    </row>
    <row r="38" spans="1:8" ht="44" customHeight="1" thickBot="1" x14ac:dyDescent="0.3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thickBot="1" x14ac:dyDescent="0.3">
      <c r="A39" s="331">
        <v>1.0416666666666601</v>
      </c>
      <c r="B39" s="489" t="s">
        <v>790</v>
      </c>
      <c r="C39" s="489" t="s">
        <v>791</v>
      </c>
      <c r="D39" s="489" t="s">
        <v>792</v>
      </c>
      <c r="E39" s="489" t="s">
        <v>793</v>
      </c>
      <c r="F39" s="489" t="s">
        <v>794</v>
      </c>
      <c r="G39" s="489" t="s">
        <v>795</v>
      </c>
      <c r="H39" s="489" t="s">
        <v>795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7"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  <mergeCell ref="H32:H33"/>
    <mergeCell ref="B35:B36"/>
    <mergeCell ref="C35:C36"/>
    <mergeCell ref="D35:D36"/>
    <mergeCell ref="E35:E36"/>
    <mergeCell ref="F35:F36"/>
    <mergeCell ref="G35:G36"/>
    <mergeCell ref="H35:H36"/>
    <mergeCell ref="B32:B33"/>
    <mergeCell ref="C32:C33"/>
    <mergeCell ref="D32:D33"/>
    <mergeCell ref="E32:E33"/>
    <mergeCell ref="F32:F33"/>
    <mergeCell ref="G32:G33"/>
    <mergeCell ref="G4:G18"/>
    <mergeCell ref="H4:H18"/>
    <mergeCell ref="B30:B31"/>
    <mergeCell ref="C30:C31"/>
    <mergeCell ref="D30:D31"/>
    <mergeCell ref="E30:E31"/>
    <mergeCell ref="F30:F31"/>
    <mergeCell ref="G30:G31"/>
    <mergeCell ref="H30:H3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38" zoomScaleNormal="100" workbookViewId="0">
      <selection activeCell="B28" sqref="B28"/>
    </sheetView>
  </sheetViews>
  <sheetFormatPr defaultColWidth="9" defaultRowHeight="13.5" x14ac:dyDescent="0.25"/>
  <cols>
    <col min="1" max="1" width="11.6406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66" t="s">
        <v>15</v>
      </c>
      <c r="D1" s="367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27.5" thickBot="1" x14ac:dyDescent="0.3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1" thickBot="1" x14ac:dyDescent="0.3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ht="14" thickBot="1" x14ac:dyDescent="0.3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ht="14" thickBot="1" x14ac:dyDescent="0.3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ht="14" thickBot="1" x14ac:dyDescent="0.3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ht="14" thickBot="1" x14ac:dyDescent="0.3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ht="14" thickBot="1" x14ac:dyDescent="0.3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ht="14" thickBot="1" x14ac:dyDescent="0.3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ht="14" thickBot="1" x14ac:dyDescent="0.3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ht="14" thickBot="1" x14ac:dyDescent="0.3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ht="14" thickBot="1" x14ac:dyDescent="0.3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ht="14" thickBot="1" x14ac:dyDescent="0.3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ht="14" thickBot="1" x14ac:dyDescent="0.3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8"/>
      <c r="H19" s="188"/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188"/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8"/>
      <c r="H21" s="188"/>
    </row>
    <row r="22" spans="1:8" ht="27.5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9" t="s">
        <v>686</v>
      </c>
      <c r="H22" s="188"/>
    </row>
    <row r="23" spans="1:8" ht="27.5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9" t="s">
        <v>616</v>
      </c>
      <c r="H23" s="188"/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8"/>
      <c r="H24" s="188"/>
    </row>
    <row r="25" spans="1:8" ht="27.5" thickBot="1" x14ac:dyDescent="0.3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.5" thickBot="1" x14ac:dyDescent="0.3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54" t="s">
        <v>807</v>
      </c>
      <c r="C30" s="454" t="s">
        <v>807</v>
      </c>
      <c r="D30" s="454" t="s">
        <v>807</v>
      </c>
      <c r="E30" s="454" t="s">
        <v>807</v>
      </c>
      <c r="F30" s="454" t="s">
        <v>807</v>
      </c>
      <c r="G30" s="454" t="s">
        <v>807</v>
      </c>
      <c r="H30" s="454" t="s">
        <v>807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54" t="s">
        <v>807</v>
      </c>
      <c r="C32" s="454" t="s">
        <v>807</v>
      </c>
      <c r="D32" s="454" t="s">
        <v>807</v>
      </c>
      <c r="E32" s="454" t="s">
        <v>807</v>
      </c>
      <c r="F32" s="454" t="s">
        <v>807</v>
      </c>
      <c r="G32" s="454" t="s">
        <v>807</v>
      </c>
      <c r="H32" s="454" t="s">
        <v>807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4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457" t="s">
        <v>808</v>
      </c>
      <c r="C35" s="457" t="s">
        <v>808</v>
      </c>
      <c r="D35" s="457" t="s">
        <v>809</v>
      </c>
      <c r="E35" s="457" t="s">
        <v>809</v>
      </c>
      <c r="F35" s="457" t="s">
        <v>810</v>
      </c>
      <c r="G35" s="487" t="s">
        <v>811</v>
      </c>
      <c r="H35" s="487" t="s">
        <v>811</v>
      </c>
    </row>
    <row r="36" spans="1:8" ht="47" customHeight="1" thickBot="1" x14ac:dyDescent="0.3">
      <c r="A36" s="331">
        <v>0.97916666666666496</v>
      </c>
      <c r="B36" s="486"/>
      <c r="C36" s="486"/>
      <c r="D36" s="486"/>
      <c r="E36" s="486"/>
      <c r="F36" s="486"/>
      <c r="G36" s="488"/>
      <c r="H36" s="488"/>
    </row>
    <row r="37" spans="1:8" ht="14.15" customHeight="1" thickBot="1" x14ac:dyDescent="0.3">
      <c r="A37" s="331">
        <v>0.999999999999998</v>
      </c>
      <c r="B37" s="457" t="s">
        <v>808</v>
      </c>
      <c r="C37" s="457" t="s">
        <v>808</v>
      </c>
      <c r="D37" s="457" t="s">
        <v>809</v>
      </c>
      <c r="E37" s="457" t="s">
        <v>809</v>
      </c>
      <c r="F37" s="457" t="s">
        <v>810</v>
      </c>
      <c r="G37" s="487" t="s">
        <v>811</v>
      </c>
      <c r="H37" s="487" t="s">
        <v>811</v>
      </c>
    </row>
    <row r="38" spans="1:8" ht="44" customHeight="1" thickBot="1" x14ac:dyDescent="0.3">
      <c r="A38" s="331">
        <v>1.0208333333333299</v>
      </c>
      <c r="B38" s="486"/>
      <c r="C38" s="486"/>
      <c r="D38" s="486"/>
      <c r="E38" s="486"/>
      <c r="F38" s="486"/>
      <c r="G38" s="488"/>
      <c r="H38" s="488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7">
    <mergeCell ref="G4:G18"/>
    <mergeCell ref="H4:H18"/>
    <mergeCell ref="B30:B31"/>
    <mergeCell ref="C30:C31"/>
    <mergeCell ref="D30:D31"/>
    <mergeCell ref="E30:E31"/>
    <mergeCell ref="F30:F31"/>
    <mergeCell ref="G30:G31"/>
    <mergeCell ref="H30:H31"/>
    <mergeCell ref="H32:H33"/>
    <mergeCell ref="B35:B36"/>
    <mergeCell ref="C35:C36"/>
    <mergeCell ref="D35:D36"/>
    <mergeCell ref="E35:E36"/>
    <mergeCell ref="F35:F36"/>
    <mergeCell ref="G35:G36"/>
    <mergeCell ref="H35:H36"/>
    <mergeCell ref="B32:B33"/>
    <mergeCell ref="C32:C33"/>
    <mergeCell ref="D32:D33"/>
    <mergeCell ref="E32:E33"/>
    <mergeCell ref="F32:F33"/>
    <mergeCell ref="G32:G33"/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7" zoomScaleNormal="100" workbookViewId="0">
      <selection activeCell="D26" sqref="D26"/>
    </sheetView>
  </sheetViews>
  <sheetFormatPr defaultColWidth="9" defaultRowHeight="13.5" x14ac:dyDescent="0.25"/>
  <cols>
    <col min="1" max="1" width="11.6406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68" t="s">
        <v>15</v>
      </c>
      <c r="D1" s="369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27.5" thickBot="1" x14ac:dyDescent="0.3">
      <c r="A5" s="331">
        <v>0.33333333333333331</v>
      </c>
      <c r="B5" s="189" t="s">
        <v>686</v>
      </c>
      <c r="C5" s="189" t="s">
        <v>686</v>
      </c>
      <c r="D5" s="189" t="s">
        <v>686</v>
      </c>
      <c r="E5" s="189" t="s">
        <v>686</v>
      </c>
      <c r="F5" s="189" t="s">
        <v>686</v>
      </c>
      <c r="G5" s="455"/>
      <c r="H5" s="455"/>
    </row>
    <row r="6" spans="1:8" ht="41" thickBot="1" x14ac:dyDescent="0.3">
      <c r="A6" s="331">
        <v>0.35416666666666669</v>
      </c>
      <c r="B6" s="189" t="s">
        <v>615</v>
      </c>
      <c r="C6" s="189" t="s">
        <v>615</v>
      </c>
      <c r="D6" s="189" t="s">
        <v>615</v>
      </c>
      <c r="E6" s="189" t="s">
        <v>615</v>
      </c>
      <c r="F6" s="189" t="s">
        <v>615</v>
      </c>
      <c r="G6" s="455"/>
      <c r="H6" s="455"/>
    </row>
    <row r="7" spans="1:8" ht="14" thickBot="1" x14ac:dyDescent="0.3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ht="14" thickBot="1" x14ac:dyDescent="0.3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ht="14" thickBot="1" x14ac:dyDescent="0.3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ht="14" thickBot="1" x14ac:dyDescent="0.3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ht="14" thickBot="1" x14ac:dyDescent="0.3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ht="14" thickBot="1" x14ac:dyDescent="0.3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ht="14" thickBot="1" x14ac:dyDescent="0.3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ht="14" thickBot="1" x14ac:dyDescent="0.3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ht="14" thickBot="1" x14ac:dyDescent="0.3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ht="14" thickBot="1" x14ac:dyDescent="0.3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ht="14" thickBot="1" x14ac:dyDescent="0.3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8"/>
      <c r="H19" s="188"/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188"/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8"/>
      <c r="H21" s="188"/>
    </row>
    <row r="22" spans="1:8" ht="27.5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9" t="s">
        <v>686</v>
      </c>
      <c r="H22" s="188"/>
    </row>
    <row r="23" spans="1:8" ht="27.5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9" t="s">
        <v>616</v>
      </c>
      <c r="H23" s="188"/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8"/>
      <c r="H24" s="188"/>
    </row>
    <row r="25" spans="1:8" ht="27.5" thickBot="1" x14ac:dyDescent="0.3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.5" thickBot="1" x14ac:dyDescent="0.3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54" t="s">
        <v>807</v>
      </c>
      <c r="C30" s="454" t="s">
        <v>807</v>
      </c>
      <c r="D30" s="454" t="s">
        <v>807</v>
      </c>
      <c r="E30" s="454" t="s">
        <v>807</v>
      </c>
      <c r="F30" s="454" t="s">
        <v>807</v>
      </c>
      <c r="G30" s="454" t="s">
        <v>807</v>
      </c>
      <c r="H30" s="454" t="s">
        <v>807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54" t="s">
        <v>807</v>
      </c>
      <c r="C32" s="454" t="s">
        <v>807</v>
      </c>
      <c r="D32" s="454" t="s">
        <v>807</v>
      </c>
      <c r="E32" s="454" t="s">
        <v>807</v>
      </c>
      <c r="F32" s="454" t="s">
        <v>807</v>
      </c>
      <c r="G32" s="454" t="s">
        <v>807</v>
      </c>
      <c r="H32" s="454" t="s">
        <v>807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457" t="s">
        <v>814</v>
      </c>
      <c r="C35" s="457" t="s">
        <v>814</v>
      </c>
      <c r="D35" s="457" t="s">
        <v>814</v>
      </c>
      <c r="E35" s="457" t="s">
        <v>814</v>
      </c>
      <c r="F35" s="457" t="s">
        <v>814</v>
      </c>
      <c r="G35" s="457" t="s">
        <v>814</v>
      </c>
      <c r="H35" s="457" t="s">
        <v>814</v>
      </c>
    </row>
    <row r="36" spans="1:8" ht="47" customHeight="1" thickBot="1" x14ac:dyDescent="0.3">
      <c r="A36" s="331">
        <v>0.97916666666666496</v>
      </c>
      <c r="B36" s="486"/>
      <c r="C36" s="486"/>
      <c r="D36" s="486"/>
      <c r="E36" s="486"/>
      <c r="F36" s="486"/>
      <c r="G36" s="486"/>
      <c r="H36" s="486"/>
    </row>
    <row r="37" spans="1:8" ht="14.15" customHeight="1" thickBot="1" x14ac:dyDescent="0.3">
      <c r="A37" s="331">
        <v>0.999999999999998</v>
      </c>
      <c r="B37" s="457" t="s">
        <v>814</v>
      </c>
      <c r="C37" s="457" t="s">
        <v>814</v>
      </c>
      <c r="D37" s="457" t="s">
        <v>814</v>
      </c>
      <c r="E37" s="457" t="s">
        <v>814</v>
      </c>
      <c r="F37" s="457" t="s">
        <v>814</v>
      </c>
      <c r="G37" s="457" t="s">
        <v>814</v>
      </c>
      <c r="H37" s="457" t="s">
        <v>814</v>
      </c>
    </row>
    <row r="38" spans="1:8" ht="44" customHeight="1" thickBot="1" x14ac:dyDescent="0.3">
      <c r="A38" s="331">
        <v>1.0208333333333299</v>
      </c>
      <c r="B38" s="486"/>
      <c r="C38" s="486"/>
      <c r="D38" s="486"/>
      <c r="E38" s="486"/>
      <c r="F38" s="486"/>
      <c r="G38" s="486"/>
      <c r="H38" s="486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7"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  <mergeCell ref="H32:H33"/>
    <mergeCell ref="B35:B36"/>
    <mergeCell ref="C35:C36"/>
    <mergeCell ref="D35:D36"/>
    <mergeCell ref="E35:E36"/>
    <mergeCell ref="F35:F36"/>
    <mergeCell ref="G35:G36"/>
    <mergeCell ref="H35:H36"/>
    <mergeCell ref="B32:B33"/>
    <mergeCell ref="C32:C33"/>
    <mergeCell ref="D32:D33"/>
    <mergeCell ref="E32:E33"/>
    <mergeCell ref="F32:F33"/>
    <mergeCell ref="G32:G33"/>
    <mergeCell ref="G4:G18"/>
    <mergeCell ref="H4:H18"/>
    <mergeCell ref="B30:B31"/>
    <mergeCell ref="C30:C31"/>
    <mergeCell ref="D30:D31"/>
    <mergeCell ref="E30:E31"/>
    <mergeCell ref="F30:F31"/>
    <mergeCell ref="G30:G31"/>
    <mergeCell ref="H30:H3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B36" zoomScaleNormal="100" workbookViewId="0">
      <selection activeCell="E14" sqref="E14"/>
    </sheetView>
  </sheetViews>
  <sheetFormatPr defaultColWidth="9" defaultRowHeight="13.5" x14ac:dyDescent="0.25"/>
  <cols>
    <col min="1" max="1" width="11.6406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70" t="s">
        <v>15</v>
      </c>
      <c r="D1" s="371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27.5" thickBot="1" x14ac:dyDescent="0.3">
      <c r="A5" s="331">
        <v>0.33333333333333331</v>
      </c>
      <c r="B5" s="189" t="s">
        <v>686</v>
      </c>
      <c r="C5" s="189" t="s">
        <v>600</v>
      </c>
      <c r="D5" s="189" t="s">
        <v>686</v>
      </c>
      <c r="E5" s="189" t="s">
        <v>600</v>
      </c>
      <c r="F5" s="189" t="s">
        <v>686</v>
      </c>
      <c r="G5" s="455"/>
      <c r="H5" s="455"/>
    </row>
    <row r="6" spans="1:8" ht="41" thickBot="1" x14ac:dyDescent="0.3">
      <c r="A6" s="331">
        <v>0.35416666666666669</v>
      </c>
      <c r="B6" s="189" t="s">
        <v>615</v>
      </c>
      <c r="C6" s="189" t="s">
        <v>816</v>
      </c>
      <c r="D6" s="189" t="s">
        <v>615</v>
      </c>
      <c r="E6" s="189" t="s">
        <v>816</v>
      </c>
      <c r="F6" s="189" t="s">
        <v>615</v>
      </c>
      <c r="G6" s="455"/>
      <c r="H6" s="455"/>
    </row>
    <row r="7" spans="1:8" ht="14" thickBot="1" x14ac:dyDescent="0.3">
      <c r="A7" s="331">
        <v>0.375</v>
      </c>
      <c r="B7" s="184" t="s">
        <v>46</v>
      </c>
      <c r="C7" s="184" t="s">
        <v>46</v>
      </c>
      <c r="D7" s="184" t="s">
        <v>46</v>
      </c>
      <c r="E7" s="184" t="s">
        <v>46</v>
      </c>
      <c r="F7" s="184" t="s">
        <v>46</v>
      </c>
      <c r="G7" s="455"/>
      <c r="H7" s="455"/>
    </row>
    <row r="8" spans="1:8" ht="14" thickBot="1" x14ac:dyDescent="0.3">
      <c r="A8" s="331">
        <v>0.39583333333333298</v>
      </c>
      <c r="B8" s="184" t="s">
        <v>46</v>
      </c>
      <c r="C8" s="184" t="s">
        <v>46</v>
      </c>
      <c r="D8" s="184" t="s">
        <v>46</v>
      </c>
      <c r="E8" s="184" t="s">
        <v>46</v>
      </c>
      <c r="F8" s="184" t="s">
        <v>46</v>
      </c>
      <c r="G8" s="455"/>
      <c r="H8" s="455"/>
    </row>
    <row r="9" spans="1:8" ht="14" thickBot="1" x14ac:dyDescent="0.3">
      <c r="A9" s="331">
        <v>0.41666666666666702</v>
      </c>
      <c r="B9" s="184" t="s">
        <v>46</v>
      </c>
      <c r="C9" s="184" t="s">
        <v>46</v>
      </c>
      <c r="D9" s="184" t="s">
        <v>46</v>
      </c>
      <c r="E9" s="184" t="s">
        <v>46</v>
      </c>
      <c r="F9" s="184" t="s">
        <v>46</v>
      </c>
      <c r="G9" s="455"/>
      <c r="H9" s="455"/>
    </row>
    <row r="10" spans="1:8" ht="14" thickBot="1" x14ac:dyDescent="0.3">
      <c r="A10" s="331">
        <v>0.4375</v>
      </c>
      <c r="B10" s="184" t="s">
        <v>46</v>
      </c>
      <c r="C10" s="184" t="s">
        <v>46</v>
      </c>
      <c r="D10" s="184" t="s">
        <v>46</v>
      </c>
      <c r="E10" s="184" t="s">
        <v>46</v>
      </c>
      <c r="F10" s="184" t="s">
        <v>46</v>
      </c>
      <c r="G10" s="455"/>
      <c r="H10" s="455"/>
    </row>
    <row r="11" spans="1:8" ht="14" thickBot="1" x14ac:dyDescent="0.3">
      <c r="A11" s="331">
        <v>0.45833333333333298</v>
      </c>
      <c r="B11" s="184" t="s">
        <v>46</v>
      </c>
      <c r="C11" s="184" t="s">
        <v>46</v>
      </c>
      <c r="D11" s="184" t="s">
        <v>46</v>
      </c>
      <c r="E11" s="184" t="s">
        <v>46</v>
      </c>
      <c r="F11" s="184" t="s">
        <v>46</v>
      </c>
      <c r="G11" s="455"/>
      <c r="H11" s="455"/>
    </row>
    <row r="12" spans="1:8" ht="14" thickBot="1" x14ac:dyDescent="0.3">
      <c r="A12" s="331">
        <v>0.47916666666666702</v>
      </c>
      <c r="B12" s="184" t="s">
        <v>46</v>
      </c>
      <c r="C12" s="184" t="s">
        <v>46</v>
      </c>
      <c r="D12" s="184" t="s">
        <v>46</v>
      </c>
      <c r="E12" s="184" t="s">
        <v>46</v>
      </c>
      <c r="F12" s="184" t="s">
        <v>46</v>
      </c>
      <c r="G12" s="455"/>
      <c r="H12" s="455"/>
    </row>
    <row r="13" spans="1:8" ht="14" thickBot="1" x14ac:dyDescent="0.3">
      <c r="A13" s="331">
        <v>0.5</v>
      </c>
      <c r="B13" s="184" t="s">
        <v>46</v>
      </c>
      <c r="C13" s="184" t="s">
        <v>46</v>
      </c>
      <c r="D13" s="184" t="s">
        <v>46</v>
      </c>
      <c r="E13" s="184" t="s">
        <v>46</v>
      </c>
      <c r="F13" s="184" t="s">
        <v>46</v>
      </c>
      <c r="G13" s="455"/>
      <c r="H13" s="455"/>
    </row>
    <row r="14" spans="1:8" ht="14" thickBot="1" x14ac:dyDescent="0.3">
      <c r="A14" s="331">
        <v>0.52083333333333304</v>
      </c>
      <c r="B14" s="184" t="s">
        <v>46</v>
      </c>
      <c r="C14" s="184" t="s">
        <v>46</v>
      </c>
      <c r="D14" s="184" t="s">
        <v>46</v>
      </c>
      <c r="E14" s="184" t="s">
        <v>46</v>
      </c>
      <c r="F14" s="184" t="s">
        <v>46</v>
      </c>
      <c r="G14" s="455"/>
      <c r="H14" s="455"/>
    </row>
    <row r="15" spans="1:8" ht="14" thickBot="1" x14ac:dyDescent="0.3">
      <c r="A15" s="331">
        <v>0.54166666666666596</v>
      </c>
      <c r="B15" s="184" t="s">
        <v>46</v>
      </c>
      <c r="C15" s="184" t="s">
        <v>46</v>
      </c>
      <c r="D15" s="184" t="s">
        <v>46</v>
      </c>
      <c r="E15" s="184" t="s">
        <v>46</v>
      </c>
      <c r="F15" s="184" t="s">
        <v>46</v>
      </c>
      <c r="G15" s="455"/>
      <c r="H15" s="455"/>
    </row>
    <row r="16" spans="1:8" ht="14" thickBot="1" x14ac:dyDescent="0.3">
      <c r="A16" s="331">
        <v>0.5625</v>
      </c>
      <c r="B16" s="184" t="s">
        <v>46</v>
      </c>
      <c r="C16" s="184" t="s">
        <v>46</v>
      </c>
      <c r="D16" s="184" t="s">
        <v>46</v>
      </c>
      <c r="E16" s="184" t="s">
        <v>46</v>
      </c>
      <c r="F16" s="184" t="s">
        <v>46</v>
      </c>
      <c r="G16" s="455"/>
      <c r="H16" s="455"/>
    </row>
    <row r="17" spans="1:8" ht="14" thickBot="1" x14ac:dyDescent="0.3">
      <c r="A17" s="331">
        <v>0.58333333333333304</v>
      </c>
      <c r="B17" s="184" t="s">
        <v>46</v>
      </c>
      <c r="C17" s="184" t="s">
        <v>46</v>
      </c>
      <c r="D17" s="184" t="s">
        <v>46</v>
      </c>
      <c r="E17" s="184" t="s">
        <v>46</v>
      </c>
      <c r="F17" s="184" t="s">
        <v>46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8"/>
      <c r="H19" s="188"/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188"/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8"/>
      <c r="H21" s="188"/>
    </row>
    <row r="22" spans="1:8" ht="27.5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9" t="s">
        <v>686</v>
      </c>
      <c r="H22" s="188"/>
    </row>
    <row r="23" spans="1:8" ht="27.5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9" t="s">
        <v>616</v>
      </c>
      <c r="H23" s="188"/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8"/>
      <c r="H24" s="188"/>
    </row>
    <row r="25" spans="1:8" ht="27.5" thickBot="1" x14ac:dyDescent="0.3">
      <c r="A25" s="331">
        <v>0.75</v>
      </c>
      <c r="B25" s="189" t="s">
        <v>678</v>
      </c>
      <c r="C25" s="189" t="s">
        <v>678</v>
      </c>
      <c r="D25" s="189" t="s">
        <v>678</v>
      </c>
      <c r="E25" s="189" t="s">
        <v>678</v>
      </c>
      <c r="F25" s="189" t="s">
        <v>678</v>
      </c>
      <c r="G25" s="189" t="s">
        <v>678</v>
      </c>
      <c r="H25" s="189" t="s">
        <v>678</v>
      </c>
    </row>
    <row r="26" spans="1:8" ht="27.5" thickBot="1" x14ac:dyDescent="0.3">
      <c r="A26" s="331">
        <v>0.77083333333333304</v>
      </c>
      <c r="B26" s="337" t="s">
        <v>616</v>
      </c>
      <c r="C26" s="337" t="s">
        <v>616</v>
      </c>
      <c r="D26" s="337" t="s">
        <v>616</v>
      </c>
      <c r="E26" s="337" t="s">
        <v>616</v>
      </c>
      <c r="F26" s="337" t="s">
        <v>616</v>
      </c>
      <c r="G26" s="337" t="s">
        <v>616</v>
      </c>
      <c r="H26" s="188"/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54" t="s">
        <v>815</v>
      </c>
      <c r="C30" s="454" t="s">
        <v>815</v>
      </c>
      <c r="D30" s="454" t="s">
        <v>815</v>
      </c>
      <c r="E30" s="454" t="s">
        <v>815</v>
      </c>
      <c r="F30" s="454" t="s">
        <v>815</v>
      </c>
      <c r="G30" s="454" t="s">
        <v>815</v>
      </c>
      <c r="H30" s="454" t="s">
        <v>815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54" t="s">
        <v>815</v>
      </c>
      <c r="C32" s="454" t="s">
        <v>815</v>
      </c>
      <c r="D32" s="454" t="s">
        <v>815</v>
      </c>
      <c r="E32" s="454" t="s">
        <v>815</v>
      </c>
      <c r="F32" s="454" t="s">
        <v>815</v>
      </c>
      <c r="G32" s="454" t="s">
        <v>815</v>
      </c>
      <c r="H32" s="454" t="s">
        <v>815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457" t="s">
        <v>817</v>
      </c>
      <c r="C35" s="457" t="s">
        <v>818</v>
      </c>
      <c r="D35" s="492" t="s">
        <v>819</v>
      </c>
      <c r="E35" s="492" t="s">
        <v>820</v>
      </c>
      <c r="F35" s="492" t="s">
        <v>820</v>
      </c>
      <c r="G35" s="492" t="s">
        <v>821</v>
      </c>
      <c r="H35" s="457" t="s">
        <v>822</v>
      </c>
    </row>
    <row r="36" spans="1:8" ht="47" customHeight="1" thickBot="1" x14ac:dyDescent="0.3">
      <c r="A36" s="331">
        <v>0.97916666666666496</v>
      </c>
      <c r="B36" s="486"/>
      <c r="C36" s="486"/>
      <c r="D36" s="493"/>
      <c r="E36" s="493"/>
      <c r="F36" s="493"/>
      <c r="G36" s="493"/>
      <c r="H36" s="486"/>
    </row>
    <row r="37" spans="1:8" ht="14.15" customHeight="1" thickBot="1" x14ac:dyDescent="0.3">
      <c r="A37" s="331">
        <v>0.999999999999998</v>
      </c>
      <c r="B37" s="457" t="s">
        <v>817</v>
      </c>
      <c r="C37" s="457" t="s">
        <v>818</v>
      </c>
      <c r="D37" s="492" t="s">
        <v>819</v>
      </c>
      <c r="E37" s="492" t="s">
        <v>820</v>
      </c>
      <c r="F37" s="492" t="s">
        <v>820</v>
      </c>
      <c r="G37" s="492" t="s">
        <v>821</v>
      </c>
      <c r="H37" s="457" t="s">
        <v>822</v>
      </c>
    </row>
    <row r="38" spans="1:8" ht="44" customHeight="1" thickBot="1" x14ac:dyDescent="0.3">
      <c r="A38" s="331">
        <v>1.0208333333333299</v>
      </c>
      <c r="B38" s="486"/>
      <c r="C38" s="486"/>
      <c r="D38" s="493"/>
      <c r="E38" s="493"/>
      <c r="F38" s="493"/>
      <c r="G38" s="493"/>
      <c r="H38" s="486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7">
    <mergeCell ref="G4:G18"/>
    <mergeCell ref="H4:H18"/>
    <mergeCell ref="B30:B31"/>
    <mergeCell ref="C30:C31"/>
    <mergeCell ref="D30:D31"/>
    <mergeCell ref="E30:E31"/>
    <mergeCell ref="F30:F31"/>
    <mergeCell ref="G30:G31"/>
    <mergeCell ref="H30:H31"/>
    <mergeCell ref="H32:H33"/>
    <mergeCell ref="B35:B36"/>
    <mergeCell ref="C35:C36"/>
    <mergeCell ref="D35:D36"/>
    <mergeCell ref="E35:E36"/>
    <mergeCell ref="F35:F36"/>
    <mergeCell ref="G35:G36"/>
    <mergeCell ref="H35:H36"/>
    <mergeCell ref="B32:B33"/>
    <mergeCell ref="C32:C33"/>
    <mergeCell ref="D32:D33"/>
    <mergeCell ref="E32:E33"/>
    <mergeCell ref="F32:F33"/>
    <mergeCell ref="G32:G33"/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8" zoomScaleNormal="100" workbookViewId="0">
      <selection activeCell="D24" sqref="D24"/>
    </sheetView>
  </sheetViews>
  <sheetFormatPr defaultColWidth="9" defaultRowHeight="13.5" x14ac:dyDescent="0.25"/>
  <cols>
    <col min="1" max="1" width="9.925781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72" t="s">
        <v>15</v>
      </c>
      <c r="D1" s="373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14" thickBot="1" x14ac:dyDescent="0.3">
      <c r="A5" s="331">
        <v>0.33333333333333331</v>
      </c>
      <c r="B5" s="185" t="s">
        <v>13</v>
      </c>
      <c r="C5" s="185" t="s">
        <v>13</v>
      </c>
      <c r="D5" s="185" t="s">
        <v>13</v>
      </c>
      <c r="E5" s="185" t="s">
        <v>13</v>
      </c>
      <c r="F5" s="185" t="s">
        <v>13</v>
      </c>
      <c r="G5" s="455"/>
      <c r="H5" s="455"/>
    </row>
    <row r="6" spans="1:8" ht="14" thickBot="1" x14ac:dyDescent="0.3">
      <c r="A6" s="331">
        <v>0.35416666666666669</v>
      </c>
      <c r="B6" s="185" t="s">
        <v>13</v>
      </c>
      <c r="C6" s="185" t="s">
        <v>13</v>
      </c>
      <c r="D6" s="185" t="s">
        <v>13</v>
      </c>
      <c r="E6" s="185" t="s">
        <v>13</v>
      </c>
      <c r="F6" s="185" t="s">
        <v>13</v>
      </c>
      <c r="G6" s="455"/>
      <c r="H6" s="455"/>
    </row>
    <row r="7" spans="1:8" ht="14" thickBot="1" x14ac:dyDescent="0.3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ht="14" thickBot="1" x14ac:dyDescent="0.3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14" thickBot="1" x14ac:dyDescent="0.3">
      <c r="A9" s="331">
        <v>0.41666666666666702</v>
      </c>
      <c r="B9" s="185" t="s">
        <v>13</v>
      </c>
      <c r="C9" s="185" t="s">
        <v>13</v>
      </c>
      <c r="D9" s="185" t="s">
        <v>13</v>
      </c>
      <c r="E9" s="185" t="s">
        <v>13</v>
      </c>
      <c r="F9" s="185" t="s">
        <v>13</v>
      </c>
      <c r="G9" s="455"/>
      <c r="H9" s="455"/>
    </row>
    <row r="10" spans="1:8" ht="14" thickBot="1" x14ac:dyDescent="0.3">
      <c r="A10" s="331">
        <v>0.4375</v>
      </c>
      <c r="B10" s="185" t="s">
        <v>13</v>
      </c>
      <c r="C10" s="185" t="s">
        <v>13</v>
      </c>
      <c r="D10" s="185" t="s">
        <v>13</v>
      </c>
      <c r="E10" s="185" t="s">
        <v>13</v>
      </c>
      <c r="F10" s="185" t="s">
        <v>13</v>
      </c>
      <c r="G10" s="455"/>
      <c r="H10" s="455"/>
    </row>
    <row r="11" spans="1:8" ht="14" thickBot="1" x14ac:dyDescent="0.3">
      <c r="A11" s="331">
        <v>0.45833333333333298</v>
      </c>
      <c r="B11" s="185" t="s">
        <v>13</v>
      </c>
      <c r="C11" s="185" t="s">
        <v>13</v>
      </c>
      <c r="D11" s="185" t="s">
        <v>13</v>
      </c>
      <c r="E11" s="185" t="s">
        <v>13</v>
      </c>
      <c r="F11" s="185" t="s">
        <v>13</v>
      </c>
      <c r="G11" s="455"/>
      <c r="H11" s="455"/>
    </row>
    <row r="12" spans="1:8" ht="14" thickBot="1" x14ac:dyDescent="0.3">
      <c r="A12" s="331">
        <v>0.47916666666666702</v>
      </c>
      <c r="B12" s="185" t="s">
        <v>13</v>
      </c>
      <c r="C12" s="185" t="s">
        <v>13</v>
      </c>
      <c r="D12" s="185" t="s">
        <v>13</v>
      </c>
      <c r="E12" s="185" t="s">
        <v>13</v>
      </c>
      <c r="F12" s="185" t="s">
        <v>13</v>
      </c>
      <c r="G12" s="455"/>
      <c r="H12" s="455"/>
    </row>
    <row r="13" spans="1:8" ht="14" thickBot="1" x14ac:dyDescent="0.3">
      <c r="A13" s="331">
        <v>0.5</v>
      </c>
      <c r="B13" s="185" t="s">
        <v>13</v>
      </c>
      <c r="C13" s="185" t="s">
        <v>13</v>
      </c>
      <c r="D13" s="185" t="s">
        <v>13</v>
      </c>
      <c r="E13" s="185" t="s">
        <v>13</v>
      </c>
      <c r="F13" s="185" t="s">
        <v>13</v>
      </c>
      <c r="G13" s="455"/>
      <c r="H13" s="455"/>
    </row>
    <row r="14" spans="1:8" ht="14" thickBot="1" x14ac:dyDescent="0.3">
      <c r="A14" s="331">
        <v>0.52083333333333304</v>
      </c>
      <c r="B14" s="185" t="s">
        <v>13</v>
      </c>
      <c r="C14" s="185" t="s">
        <v>13</v>
      </c>
      <c r="D14" s="185" t="s">
        <v>13</v>
      </c>
      <c r="E14" s="185" t="s">
        <v>13</v>
      </c>
      <c r="F14" s="185" t="s">
        <v>13</v>
      </c>
      <c r="G14" s="455"/>
      <c r="H14" s="455"/>
    </row>
    <row r="15" spans="1:8" ht="14" thickBot="1" x14ac:dyDescent="0.3">
      <c r="A15" s="331">
        <v>0.54166666666666596</v>
      </c>
      <c r="B15" s="185" t="s">
        <v>13</v>
      </c>
      <c r="C15" s="185" t="s">
        <v>13</v>
      </c>
      <c r="D15" s="185" t="s">
        <v>13</v>
      </c>
      <c r="E15" s="185" t="s">
        <v>13</v>
      </c>
      <c r="F15" s="185" t="s">
        <v>13</v>
      </c>
      <c r="G15" s="455"/>
      <c r="H15" s="455"/>
    </row>
    <row r="16" spans="1:8" ht="14" thickBot="1" x14ac:dyDescent="0.3">
      <c r="A16" s="331">
        <v>0.5625</v>
      </c>
      <c r="B16" s="185" t="s">
        <v>13</v>
      </c>
      <c r="C16" s="185" t="s">
        <v>13</v>
      </c>
      <c r="D16" s="185" t="s">
        <v>13</v>
      </c>
      <c r="E16" s="185" t="s">
        <v>13</v>
      </c>
      <c r="F16" s="185" t="s">
        <v>13</v>
      </c>
      <c r="G16" s="455"/>
      <c r="H16" s="455"/>
    </row>
    <row r="17" spans="1:8" ht="14" thickBot="1" x14ac:dyDescent="0.3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5" t="s">
        <v>13</v>
      </c>
      <c r="H19" s="185" t="s">
        <v>13</v>
      </c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332" t="s">
        <v>603</v>
      </c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5" t="s">
        <v>13</v>
      </c>
      <c r="H21" s="185" t="s">
        <v>13</v>
      </c>
    </row>
    <row r="22" spans="1:8" ht="14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5" t="s">
        <v>13</v>
      </c>
      <c r="H22" s="185" t="s">
        <v>13</v>
      </c>
    </row>
    <row r="23" spans="1:8" ht="14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5" t="s">
        <v>13</v>
      </c>
      <c r="H23" s="185" t="s">
        <v>13</v>
      </c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5" t="s">
        <v>13</v>
      </c>
      <c r="H24" s="185" t="s">
        <v>13</v>
      </c>
    </row>
    <row r="25" spans="1:8" ht="14" thickBot="1" x14ac:dyDescent="0.3">
      <c r="A25" s="331">
        <v>0.75</v>
      </c>
      <c r="B25" s="185" t="s">
        <v>13</v>
      </c>
      <c r="C25" s="185" t="s">
        <v>13</v>
      </c>
      <c r="D25" s="185" t="s">
        <v>13</v>
      </c>
      <c r="E25" s="185" t="s">
        <v>13</v>
      </c>
      <c r="F25" s="185" t="s">
        <v>13</v>
      </c>
      <c r="G25" s="185" t="s">
        <v>13</v>
      </c>
      <c r="H25" s="185" t="s">
        <v>13</v>
      </c>
    </row>
    <row r="26" spans="1:8" ht="14" thickBot="1" x14ac:dyDescent="0.3">
      <c r="A26" s="331">
        <v>0.77083333333333304</v>
      </c>
      <c r="B26" s="185" t="s">
        <v>13</v>
      </c>
      <c r="C26" s="185" t="s">
        <v>13</v>
      </c>
      <c r="D26" s="185" t="s">
        <v>13</v>
      </c>
      <c r="E26" s="185" t="s">
        <v>13</v>
      </c>
      <c r="F26" s="185" t="s">
        <v>13</v>
      </c>
      <c r="G26" s="185" t="s">
        <v>13</v>
      </c>
      <c r="H26" s="185" t="s">
        <v>13</v>
      </c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54" t="s">
        <v>815</v>
      </c>
      <c r="C30" s="454" t="s">
        <v>815</v>
      </c>
      <c r="D30" s="454" t="s">
        <v>815</v>
      </c>
      <c r="E30" s="454" t="s">
        <v>815</v>
      </c>
      <c r="F30" s="454" t="s">
        <v>815</v>
      </c>
      <c r="G30" s="454" t="s">
        <v>815</v>
      </c>
      <c r="H30" s="454" t="s">
        <v>815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54" t="s">
        <v>815</v>
      </c>
      <c r="C32" s="454" t="s">
        <v>815</v>
      </c>
      <c r="D32" s="454" t="s">
        <v>815</v>
      </c>
      <c r="E32" s="454" t="s">
        <v>815</v>
      </c>
      <c r="F32" s="454" t="s">
        <v>815</v>
      </c>
      <c r="G32" s="454" t="s">
        <v>815</v>
      </c>
      <c r="H32" s="454" t="s">
        <v>815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457" t="s">
        <v>817</v>
      </c>
      <c r="C35" s="457" t="s">
        <v>818</v>
      </c>
      <c r="D35" s="492" t="s">
        <v>819</v>
      </c>
      <c r="E35" s="492" t="s">
        <v>820</v>
      </c>
      <c r="F35" s="492" t="s">
        <v>820</v>
      </c>
      <c r="G35" s="492" t="s">
        <v>821</v>
      </c>
      <c r="H35" s="457" t="s">
        <v>822</v>
      </c>
    </row>
    <row r="36" spans="1:8" ht="47" customHeight="1" thickBot="1" x14ac:dyDescent="0.3">
      <c r="A36" s="331">
        <v>0.97916666666666496</v>
      </c>
      <c r="B36" s="486"/>
      <c r="C36" s="486"/>
      <c r="D36" s="493"/>
      <c r="E36" s="493"/>
      <c r="F36" s="493"/>
      <c r="G36" s="493"/>
      <c r="H36" s="486"/>
    </row>
    <row r="37" spans="1:8" ht="14.15" customHeight="1" thickBot="1" x14ac:dyDescent="0.3">
      <c r="A37" s="331">
        <v>0.999999999999998</v>
      </c>
      <c r="B37" s="457" t="s">
        <v>817</v>
      </c>
      <c r="C37" s="457" t="s">
        <v>818</v>
      </c>
      <c r="D37" s="492" t="s">
        <v>819</v>
      </c>
      <c r="E37" s="492" t="s">
        <v>820</v>
      </c>
      <c r="F37" s="492" t="s">
        <v>820</v>
      </c>
      <c r="G37" s="492" t="s">
        <v>821</v>
      </c>
      <c r="H37" s="457" t="s">
        <v>822</v>
      </c>
    </row>
    <row r="38" spans="1:8" ht="44" customHeight="1" thickBot="1" x14ac:dyDescent="0.3">
      <c r="A38" s="331">
        <v>1.0208333333333299</v>
      </c>
      <c r="B38" s="486"/>
      <c r="C38" s="486"/>
      <c r="D38" s="493"/>
      <c r="E38" s="493"/>
      <c r="F38" s="493"/>
      <c r="G38" s="493"/>
      <c r="H38" s="486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7"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  <mergeCell ref="H32:H33"/>
    <mergeCell ref="B35:B36"/>
    <mergeCell ref="C35:C36"/>
    <mergeCell ref="D35:D36"/>
    <mergeCell ref="E35:E36"/>
    <mergeCell ref="F35:F36"/>
    <mergeCell ref="G35:G36"/>
    <mergeCell ref="H35:H36"/>
    <mergeCell ref="B32:B33"/>
    <mergeCell ref="C32:C33"/>
    <mergeCell ref="D32:D33"/>
    <mergeCell ref="E32:E33"/>
    <mergeCell ref="F32:F33"/>
    <mergeCell ref="G32:G33"/>
    <mergeCell ref="G4:G18"/>
    <mergeCell ref="H4:H18"/>
    <mergeCell ref="B30:B31"/>
    <mergeCell ref="C30:C31"/>
    <mergeCell ref="D30:D31"/>
    <mergeCell ref="E30:E31"/>
    <mergeCell ref="F30:F31"/>
    <mergeCell ref="G30:G31"/>
    <mergeCell ref="H30:H3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1" zoomScaleNormal="100" workbookViewId="0">
      <selection activeCell="C20" sqref="C20"/>
    </sheetView>
  </sheetViews>
  <sheetFormatPr defaultColWidth="9" defaultRowHeight="13.5" x14ac:dyDescent="0.25"/>
  <cols>
    <col min="1" max="1" width="9.925781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74" t="s">
        <v>15</v>
      </c>
      <c r="D1" s="375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14" thickBot="1" x14ac:dyDescent="0.3">
      <c r="A5" s="331">
        <v>0.33333333333333331</v>
      </c>
      <c r="B5" s="185" t="s">
        <v>13</v>
      </c>
      <c r="C5" s="185" t="s">
        <v>13</v>
      </c>
      <c r="D5" s="185" t="s">
        <v>13</v>
      </c>
      <c r="E5" s="185" t="s">
        <v>13</v>
      </c>
      <c r="F5" s="185" t="s">
        <v>13</v>
      </c>
      <c r="G5" s="455"/>
      <c r="H5" s="455"/>
    </row>
    <row r="6" spans="1:8" ht="14" thickBot="1" x14ac:dyDescent="0.3">
      <c r="A6" s="331">
        <v>0.35416666666666669</v>
      </c>
      <c r="B6" s="185" t="s">
        <v>13</v>
      </c>
      <c r="C6" s="185" t="s">
        <v>13</v>
      </c>
      <c r="D6" s="185" t="s">
        <v>13</v>
      </c>
      <c r="E6" s="185" t="s">
        <v>13</v>
      </c>
      <c r="F6" s="185" t="s">
        <v>13</v>
      </c>
      <c r="G6" s="455"/>
      <c r="H6" s="455"/>
    </row>
    <row r="7" spans="1:8" ht="14" thickBot="1" x14ac:dyDescent="0.3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ht="14" thickBot="1" x14ac:dyDescent="0.3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14" customHeight="1" thickBot="1" x14ac:dyDescent="0.3">
      <c r="A9" s="331">
        <v>0.41666666666666702</v>
      </c>
      <c r="B9" s="497" t="s">
        <v>823</v>
      </c>
      <c r="C9" s="497" t="s">
        <v>823</v>
      </c>
      <c r="D9" s="497" t="s">
        <v>823</v>
      </c>
      <c r="E9" s="497" t="s">
        <v>823</v>
      </c>
      <c r="F9" s="497" t="s">
        <v>823</v>
      </c>
      <c r="G9" s="455"/>
      <c r="H9" s="455"/>
    </row>
    <row r="10" spans="1:8" ht="14" thickBot="1" x14ac:dyDescent="0.3">
      <c r="A10" s="331">
        <v>0.4375</v>
      </c>
      <c r="B10" s="498"/>
      <c r="C10" s="498"/>
      <c r="D10" s="498"/>
      <c r="E10" s="498"/>
      <c r="F10" s="498"/>
      <c r="G10" s="455"/>
      <c r="H10" s="455"/>
    </row>
    <row r="11" spans="1:8" ht="14" thickBot="1" x14ac:dyDescent="0.3">
      <c r="A11" s="331">
        <v>0.45833333333333298</v>
      </c>
      <c r="B11" s="498"/>
      <c r="C11" s="498"/>
      <c r="D11" s="498"/>
      <c r="E11" s="498"/>
      <c r="F11" s="498"/>
      <c r="G11" s="455"/>
      <c r="H11" s="455"/>
    </row>
    <row r="12" spans="1:8" ht="14" thickBot="1" x14ac:dyDescent="0.3">
      <c r="A12" s="331">
        <v>0.47916666666666702</v>
      </c>
      <c r="B12" s="498"/>
      <c r="C12" s="498"/>
      <c r="D12" s="498"/>
      <c r="E12" s="498"/>
      <c r="F12" s="498"/>
      <c r="G12" s="455"/>
      <c r="H12" s="455"/>
    </row>
    <row r="13" spans="1:8" ht="14" thickBot="1" x14ac:dyDescent="0.3">
      <c r="A13" s="331">
        <v>0.5</v>
      </c>
      <c r="B13" s="498"/>
      <c r="C13" s="498"/>
      <c r="D13" s="498"/>
      <c r="E13" s="498"/>
      <c r="F13" s="498"/>
      <c r="G13" s="455"/>
      <c r="H13" s="455"/>
    </row>
    <row r="14" spans="1:8" ht="14" thickBot="1" x14ac:dyDescent="0.3">
      <c r="A14" s="331">
        <v>0.52083333333333304</v>
      </c>
      <c r="B14" s="498"/>
      <c r="C14" s="498"/>
      <c r="D14" s="498"/>
      <c r="E14" s="498"/>
      <c r="F14" s="498"/>
      <c r="G14" s="455"/>
      <c r="H14" s="455"/>
    </row>
    <row r="15" spans="1:8" ht="14" thickBot="1" x14ac:dyDescent="0.3">
      <c r="A15" s="331">
        <v>0.54166666666666596</v>
      </c>
      <c r="B15" s="498"/>
      <c r="C15" s="498"/>
      <c r="D15" s="498"/>
      <c r="E15" s="498"/>
      <c r="F15" s="498"/>
      <c r="G15" s="455"/>
      <c r="H15" s="455"/>
    </row>
    <row r="16" spans="1:8" ht="14" thickBot="1" x14ac:dyDescent="0.3">
      <c r="A16" s="331">
        <v>0.5625</v>
      </c>
      <c r="B16" s="185" t="s">
        <v>13</v>
      </c>
      <c r="C16" s="185" t="s">
        <v>13</v>
      </c>
      <c r="D16" s="185" t="s">
        <v>13</v>
      </c>
      <c r="E16" s="185" t="s">
        <v>13</v>
      </c>
      <c r="F16" s="185" t="s">
        <v>13</v>
      </c>
      <c r="G16" s="455"/>
      <c r="H16" s="455"/>
    </row>
    <row r="17" spans="1:8" ht="14" thickBot="1" x14ac:dyDescent="0.3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5" t="s">
        <v>13</v>
      </c>
      <c r="H19" s="185" t="s">
        <v>13</v>
      </c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332" t="s">
        <v>603</v>
      </c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5" t="s">
        <v>13</v>
      </c>
      <c r="H21" s="185" t="s">
        <v>13</v>
      </c>
    </row>
    <row r="22" spans="1:8" ht="14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5" t="s">
        <v>13</v>
      </c>
      <c r="H22" s="185" t="s">
        <v>13</v>
      </c>
    </row>
    <row r="23" spans="1:8" ht="14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5" t="s">
        <v>13</v>
      </c>
      <c r="H23" s="185" t="s">
        <v>13</v>
      </c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5" t="s">
        <v>13</v>
      </c>
      <c r="H24" s="185" t="s">
        <v>13</v>
      </c>
    </row>
    <row r="25" spans="1:8" ht="14" thickBot="1" x14ac:dyDescent="0.3">
      <c r="A25" s="331">
        <v>0.75</v>
      </c>
      <c r="B25" s="185" t="s">
        <v>13</v>
      </c>
      <c r="C25" s="185" t="s">
        <v>13</v>
      </c>
      <c r="D25" s="185" t="s">
        <v>13</v>
      </c>
      <c r="E25" s="185" t="s">
        <v>13</v>
      </c>
      <c r="F25" s="185" t="s">
        <v>13</v>
      </c>
      <c r="G25" s="185" t="s">
        <v>13</v>
      </c>
      <c r="H25" s="185" t="s">
        <v>13</v>
      </c>
    </row>
    <row r="26" spans="1:8" ht="14" thickBot="1" x14ac:dyDescent="0.3">
      <c r="A26" s="331">
        <v>0.77083333333333304</v>
      </c>
      <c r="B26" s="185" t="s">
        <v>13</v>
      </c>
      <c r="C26" s="185" t="s">
        <v>13</v>
      </c>
      <c r="D26" s="185" t="s">
        <v>13</v>
      </c>
      <c r="E26" s="185" t="s">
        <v>13</v>
      </c>
      <c r="F26" s="185" t="s">
        <v>13</v>
      </c>
      <c r="G26" s="185" t="s">
        <v>13</v>
      </c>
      <c r="H26" s="185" t="s">
        <v>13</v>
      </c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94" t="s">
        <v>824</v>
      </c>
      <c r="C30" s="494" t="s">
        <v>824</v>
      </c>
      <c r="D30" s="494" t="s">
        <v>824</v>
      </c>
      <c r="E30" s="494" t="s">
        <v>825</v>
      </c>
      <c r="F30" s="494" t="s">
        <v>825</v>
      </c>
      <c r="G30" s="494" t="s">
        <v>825</v>
      </c>
      <c r="H30" s="494" t="s">
        <v>825</v>
      </c>
    </row>
    <row r="31" spans="1:8" ht="35.5" customHeight="1" thickBot="1" x14ac:dyDescent="0.3">
      <c r="A31" s="331">
        <v>0.875</v>
      </c>
      <c r="B31" s="445"/>
      <c r="C31" s="445"/>
      <c r="D31" s="445"/>
      <c r="E31" s="495"/>
      <c r="F31" s="495"/>
      <c r="G31" s="495"/>
      <c r="H31" s="495"/>
    </row>
    <row r="32" spans="1:8" ht="14.15" customHeight="1" thickBot="1" x14ac:dyDescent="0.3">
      <c r="A32" s="331">
        <v>0.89583333333333304</v>
      </c>
      <c r="B32" s="494" t="s">
        <v>824</v>
      </c>
      <c r="C32" s="494" t="s">
        <v>824</v>
      </c>
      <c r="D32" s="494" t="s">
        <v>824</v>
      </c>
      <c r="E32" s="495"/>
      <c r="F32" s="495"/>
      <c r="G32" s="495"/>
      <c r="H32" s="495"/>
    </row>
    <row r="33" spans="1:8" ht="38.15" customHeight="1" thickBot="1" x14ac:dyDescent="0.3">
      <c r="A33" s="331">
        <v>0.91666666666666596</v>
      </c>
      <c r="B33" s="445"/>
      <c r="C33" s="445"/>
      <c r="D33" s="445"/>
      <c r="E33" s="496"/>
      <c r="F33" s="496"/>
      <c r="G33" s="496"/>
      <c r="H33" s="496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500" t="s">
        <v>826</v>
      </c>
      <c r="C35" s="500" t="s">
        <v>826</v>
      </c>
      <c r="D35" s="500" t="s">
        <v>826</v>
      </c>
      <c r="E35" s="500" t="s">
        <v>826</v>
      </c>
      <c r="F35" s="499" t="s">
        <v>827</v>
      </c>
      <c r="G35" s="499" t="s">
        <v>827</v>
      </c>
      <c r="H35" s="499" t="s">
        <v>827</v>
      </c>
    </row>
    <row r="36" spans="1:8" ht="47" customHeight="1" thickBot="1" x14ac:dyDescent="0.3">
      <c r="A36" s="331">
        <v>0.97916666666666496</v>
      </c>
      <c r="B36" s="486"/>
      <c r="C36" s="486"/>
      <c r="D36" s="486"/>
      <c r="E36" s="486"/>
      <c r="F36" s="493"/>
      <c r="G36" s="493"/>
      <c r="H36" s="493"/>
    </row>
    <row r="37" spans="1:8" ht="14.15" customHeight="1" thickBot="1" x14ac:dyDescent="0.3">
      <c r="A37" s="331">
        <v>0.999999999999998</v>
      </c>
      <c r="B37" s="500" t="s">
        <v>826</v>
      </c>
      <c r="C37" s="500" t="s">
        <v>826</v>
      </c>
      <c r="D37" s="500" t="s">
        <v>826</v>
      </c>
      <c r="E37" s="500" t="s">
        <v>826</v>
      </c>
      <c r="F37" s="499" t="s">
        <v>827</v>
      </c>
      <c r="G37" s="499" t="s">
        <v>827</v>
      </c>
      <c r="H37" s="499" t="s">
        <v>827</v>
      </c>
    </row>
    <row r="38" spans="1:8" ht="44" customHeight="1" thickBot="1" x14ac:dyDescent="0.3">
      <c r="A38" s="331">
        <v>1.0208333333333299</v>
      </c>
      <c r="B38" s="486"/>
      <c r="C38" s="486"/>
      <c r="D38" s="486"/>
      <c r="E38" s="486"/>
      <c r="F38" s="493"/>
      <c r="G38" s="493"/>
      <c r="H38" s="493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8">
    <mergeCell ref="G35:G36"/>
    <mergeCell ref="H35:H36"/>
    <mergeCell ref="E30:E33"/>
    <mergeCell ref="F30:F33"/>
    <mergeCell ref="B32:B33"/>
    <mergeCell ref="C32:C33"/>
    <mergeCell ref="D32:D33"/>
    <mergeCell ref="G30:G33"/>
    <mergeCell ref="B30:B31"/>
    <mergeCell ref="C30:C31"/>
    <mergeCell ref="D30:D31"/>
    <mergeCell ref="B35:B36"/>
    <mergeCell ref="C35:C36"/>
    <mergeCell ref="D35:D36"/>
    <mergeCell ref="E35:E36"/>
    <mergeCell ref="F35:F36"/>
    <mergeCell ref="H37:H38"/>
    <mergeCell ref="B39:B40"/>
    <mergeCell ref="C39:C40"/>
    <mergeCell ref="D39:D40"/>
    <mergeCell ref="E39:E40"/>
    <mergeCell ref="F39:F40"/>
    <mergeCell ref="G39:G40"/>
    <mergeCell ref="H39:H40"/>
    <mergeCell ref="B37:B38"/>
    <mergeCell ref="C37:C38"/>
    <mergeCell ref="D37:D38"/>
    <mergeCell ref="E37:E38"/>
    <mergeCell ref="F37:F38"/>
    <mergeCell ref="G37:G38"/>
    <mergeCell ref="H30:H33"/>
    <mergeCell ref="B9:B15"/>
    <mergeCell ref="C9:C15"/>
    <mergeCell ref="D9:D15"/>
    <mergeCell ref="E9:E15"/>
    <mergeCell ref="F9:F15"/>
    <mergeCell ref="G4:G18"/>
    <mergeCell ref="H4:H18"/>
  </mergeCells>
  <pageMargins left="0.7" right="0.7" top="0.75" bottom="0.75" header="0.3" footer="0.3"/>
  <pageSetup paperSize="9" orientation="portrait" horizontalDpi="4294967293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zoomScaleNormal="100" workbookViewId="0">
      <selection activeCell="F29" sqref="F29"/>
    </sheetView>
  </sheetViews>
  <sheetFormatPr defaultColWidth="9" defaultRowHeight="13.5" x14ac:dyDescent="0.25"/>
  <cols>
    <col min="1" max="1" width="9.925781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76" t="s">
        <v>15</v>
      </c>
      <c r="D1" s="377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14" thickBot="1" x14ac:dyDescent="0.3">
      <c r="A5" s="331">
        <v>0.33333333333333331</v>
      </c>
      <c r="B5" s="185" t="s">
        <v>13</v>
      </c>
      <c r="C5" s="185" t="s">
        <v>13</v>
      </c>
      <c r="D5" s="185" t="s">
        <v>13</v>
      </c>
      <c r="E5" s="185" t="s">
        <v>13</v>
      </c>
      <c r="F5" s="185" t="s">
        <v>13</v>
      </c>
      <c r="G5" s="455"/>
      <c r="H5" s="455"/>
    </row>
    <row r="6" spans="1:8" ht="14" thickBot="1" x14ac:dyDescent="0.3">
      <c r="A6" s="331">
        <v>0.35416666666666669</v>
      </c>
      <c r="B6" s="185" t="s">
        <v>13</v>
      </c>
      <c r="C6" s="185" t="s">
        <v>13</v>
      </c>
      <c r="D6" s="185" t="s">
        <v>13</v>
      </c>
      <c r="E6" s="185" t="s">
        <v>13</v>
      </c>
      <c r="F6" s="185" t="s">
        <v>13</v>
      </c>
      <c r="G6" s="455"/>
      <c r="H6" s="455"/>
    </row>
    <row r="7" spans="1:8" ht="14" thickBot="1" x14ac:dyDescent="0.3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ht="14" thickBot="1" x14ac:dyDescent="0.3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14" customHeight="1" thickBot="1" x14ac:dyDescent="0.3">
      <c r="A9" s="331">
        <v>0.41666666666666702</v>
      </c>
      <c r="B9" s="497" t="s">
        <v>823</v>
      </c>
      <c r="C9" s="497" t="s">
        <v>823</v>
      </c>
      <c r="D9" s="497" t="s">
        <v>823</v>
      </c>
      <c r="E9" s="497" t="s">
        <v>823</v>
      </c>
      <c r="F9" s="497" t="s">
        <v>823</v>
      </c>
      <c r="G9" s="455"/>
      <c r="H9" s="455"/>
    </row>
    <row r="10" spans="1:8" ht="14" thickBot="1" x14ac:dyDescent="0.3">
      <c r="A10" s="331">
        <v>0.4375</v>
      </c>
      <c r="B10" s="498"/>
      <c r="C10" s="498"/>
      <c r="D10" s="498"/>
      <c r="E10" s="498"/>
      <c r="F10" s="498"/>
      <c r="G10" s="455"/>
      <c r="H10" s="455"/>
    </row>
    <row r="11" spans="1:8" ht="14" thickBot="1" x14ac:dyDescent="0.3">
      <c r="A11" s="331">
        <v>0.45833333333333298</v>
      </c>
      <c r="B11" s="498"/>
      <c r="C11" s="498"/>
      <c r="D11" s="498"/>
      <c r="E11" s="498"/>
      <c r="F11" s="498"/>
      <c r="G11" s="455"/>
      <c r="H11" s="455"/>
    </row>
    <row r="12" spans="1:8" ht="14" thickBot="1" x14ac:dyDescent="0.3">
      <c r="A12" s="331">
        <v>0.47916666666666702</v>
      </c>
      <c r="B12" s="498"/>
      <c r="C12" s="498"/>
      <c r="D12" s="498"/>
      <c r="E12" s="498"/>
      <c r="F12" s="498"/>
      <c r="G12" s="455"/>
      <c r="H12" s="455"/>
    </row>
    <row r="13" spans="1:8" ht="14" thickBot="1" x14ac:dyDescent="0.3">
      <c r="A13" s="331">
        <v>0.5</v>
      </c>
      <c r="B13" s="498"/>
      <c r="C13" s="498"/>
      <c r="D13" s="498"/>
      <c r="E13" s="498"/>
      <c r="F13" s="498"/>
      <c r="G13" s="455"/>
      <c r="H13" s="455"/>
    </row>
    <row r="14" spans="1:8" ht="14" thickBot="1" x14ac:dyDescent="0.3">
      <c r="A14" s="331">
        <v>0.52083333333333304</v>
      </c>
      <c r="B14" s="498"/>
      <c r="C14" s="498"/>
      <c r="D14" s="498"/>
      <c r="E14" s="498"/>
      <c r="F14" s="498"/>
      <c r="G14" s="455"/>
      <c r="H14" s="455"/>
    </row>
    <row r="15" spans="1:8" ht="14" thickBot="1" x14ac:dyDescent="0.3">
      <c r="A15" s="331">
        <v>0.54166666666666596</v>
      </c>
      <c r="B15" s="498"/>
      <c r="C15" s="498"/>
      <c r="D15" s="498"/>
      <c r="E15" s="498"/>
      <c r="F15" s="498"/>
      <c r="G15" s="455"/>
      <c r="H15" s="455"/>
    </row>
    <row r="16" spans="1:8" ht="14" thickBot="1" x14ac:dyDescent="0.3">
      <c r="A16" s="331">
        <v>0.5625</v>
      </c>
      <c r="B16" s="185" t="s">
        <v>13</v>
      </c>
      <c r="C16" s="185" t="s">
        <v>13</v>
      </c>
      <c r="D16" s="185" t="s">
        <v>13</v>
      </c>
      <c r="E16" s="185" t="s">
        <v>13</v>
      </c>
      <c r="F16" s="185" t="s">
        <v>13</v>
      </c>
      <c r="G16" s="455"/>
      <c r="H16" s="455"/>
    </row>
    <row r="17" spans="1:8" ht="14" thickBot="1" x14ac:dyDescent="0.3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5" t="s">
        <v>13</v>
      </c>
      <c r="H19" s="185" t="s">
        <v>13</v>
      </c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332" t="s">
        <v>603</v>
      </c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5" t="s">
        <v>13</v>
      </c>
      <c r="H21" s="185" t="s">
        <v>13</v>
      </c>
    </row>
    <row r="22" spans="1:8" ht="14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5" t="s">
        <v>13</v>
      </c>
      <c r="H22" s="185" t="s">
        <v>13</v>
      </c>
    </row>
    <row r="23" spans="1:8" ht="14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5" t="s">
        <v>13</v>
      </c>
      <c r="H23" s="185" t="s">
        <v>13</v>
      </c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5" t="s">
        <v>13</v>
      </c>
      <c r="H24" s="185" t="s">
        <v>13</v>
      </c>
    </row>
    <row r="25" spans="1:8" ht="14" thickBot="1" x14ac:dyDescent="0.3">
      <c r="A25" s="331">
        <v>0.75</v>
      </c>
      <c r="B25" s="185" t="s">
        <v>13</v>
      </c>
      <c r="C25" s="185" t="s">
        <v>13</v>
      </c>
      <c r="D25" s="185" t="s">
        <v>13</v>
      </c>
      <c r="E25" s="185" t="s">
        <v>13</v>
      </c>
      <c r="F25" s="185" t="s">
        <v>13</v>
      </c>
      <c r="G25" s="185" t="s">
        <v>13</v>
      </c>
      <c r="H25" s="185" t="s">
        <v>13</v>
      </c>
    </row>
    <row r="26" spans="1:8" ht="14" thickBot="1" x14ac:dyDescent="0.3">
      <c r="A26" s="331">
        <v>0.77083333333333304</v>
      </c>
      <c r="B26" s="185" t="s">
        <v>13</v>
      </c>
      <c r="C26" s="185" t="s">
        <v>13</v>
      </c>
      <c r="D26" s="185" t="s">
        <v>13</v>
      </c>
      <c r="E26" s="185" t="s">
        <v>13</v>
      </c>
      <c r="F26" s="185" t="s">
        <v>13</v>
      </c>
      <c r="G26" s="185" t="s">
        <v>13</v>
      </c>
      <c r="H26" s="185" t="s">
        <v>13</v>
      </c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94" t="s">
        <v>824</v>
      </c>
      <c r="C30" s="494" t="s">
        <v>824</v>
      </c>
      <c r="D30" s="494" t="s">
        <v>824</v>
      </c>
      <c r="E30" s="494" t="s">
        <v>825</v>
      </c>
      <c r="F30" s="494" t="s">
        <v>825</v>
      </c>
      <c r="G30" s="494" t="s">
        <v>825</v>
      </c>
      <c r="H30" s="494" t="s">
        <v>825</v>
      </c>
    </row>
    <row r="31" spans="1:8" ht="35.5" customHeight="1" thickBot="1" x14ac:dyDescent="0.3">
      <c r="A31" s="331">
        <v>0.875</v>
      </c>
      <c r="B31" s="445"/>
      <c r="C31" s="445"/>
      <c r="D31" s="445"/>
      <c r="E31" s="495"/>
      <c r="F31" s="495"/>
      <c r="G31" s="495"/>
      <c r="H31" s="495"/>
    </row>
    <row r="32" spans="1:8" ht="14.15" customHeight="1" thickBot="1" x14ac:dyDescent="0.3">
      <c r="A32" s="331">
        <v>0.89583333333333304</v>
      </c>
      <c r="B32" s="494" t="s">
        <v>824</v>
      </c>
      <c r="C32" s="494" t="s">
        <v>824</v>
      </c>
      <c r="D32" s="494" t="s">
        <v>824</v>
      </c>
      <c r="E32" s="495"/>
      <c r="F32" s="495"/>
      <c r="G32" s="495"/>
      <c r="H32" s="495"/>
    </row>
    <row r="33" spans="1:8" ht="38.15" customHeight="1" thickBot="1" x14ac:dyDescent="0.3">
      <c r="A33" s="331">
        <v>0.91666666666666596</v>
      </c>
      <c r="B33" s="445"/>
      <c r="C33" s="445"/>
      <c r="D33" s="445"/>
      <c r="E33" s="496"/>
      <c r="F33" s="496"/>
      <c r="G33" s="496"/>
      <c r="H33" s="496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501" t="s">
        <v>822</v>
      </c>
      <c r="C35" s="501" t="s">
        <v>822</v>
      </c>
      <c r="D35" s="501" t="s">
        <v>828</v>
      </c>
      <c r="E35" s="501" t="s">
        <v>828</v>
      </c>
      <c r="F35" s="499" t="s">
        <v>829</v>
      </c>
      <c r="G35" s="499" t="s">
        <v>829</v>
      </c>
      <c r="H35" s="499" t="s">
        <v>830</v>
      </c>
    </row>
    <row r="36" spans="1:8" ht="47" customHeight="1" thickBot="1" x14ac:dyDescent="0.3">
      <c r="A36" s="331">
        <v>0.97916666666666496</v>
      </c>
      <c r="B36" s="502"/>
      <c r="C36" s="502"/>
      <c r="D36" s="502"/>
      <c r="E36" s="502"/>
      <c r="F36" s="493"/>
      <c r="G36" s="493"/>
      <c r="H36" s="493"/>
    </row>
    <row r="37" spans="1:8" ht="14.15" customHeight="1" thickBot="1" x14ac:dyDescent="0.3">
      <c r="A37" s="331">
        <v>0.999999999999998</v>
      </c>
      <c r="B37" s="501" t="s">
        <v>822</v>
      </c>
      <c r="C37" s="501" t="s">
        <v>822</v>
      </c>
      <c r="D37" s="501" t="s">
        <v>828</v>
      </c>
      <c r="E37" s="501" t="s">
        <v>828</v>
      </c>
      <c r="F37" s="499" t="s">
        <v>829</v>
      </c>
      <c r="G37" s="499" t="s">
        <v>829</v>
      </c>
      <c r="H37" s="499" t="s">
        <v>830</v>
      </c>
    </row>
    <row r="38" spans="1:8" ht="44" customHeight="1" thickBot="1" x14ac:dyDescent="0.3">
      <c r="A38" s="331">
        <v>1.0208333333333299</v>
      </c>
      <c r="B38" s="502"/>
      <c r="C38" s="502"/>
      <c r="D38" s="502"/>
      <c r="E38" s="502"/>
      <c r="F38" s="493"/>
      <c r="G38" s="493"/>
      <c r="H38" s="493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38">
    <mergeCell ref="H39:H40"/>
    <mergeCell ref="B39:B40"/>
    <mergeCell ref="C39:C40"/>
    <mergeCell ref="D39:D40"/>
    <mergeCell ref="E39:E40"/>
    <mergeCell ref="F39:F40"/>
    <mergeCell ref="G39:G40"/>
    <mergeCell ref="H35:H36"/>
    <mergeCell ref="B37:B38"/>
    <mergeCell ref="C37:C38"/>
    <mergeCell ref="D37:D38"/>
    <mergeCell ref="E37:E38"/>
    <mergeCell ref="F37:F38"/>
    <mergeCell ref="G37:G38"/>
    <mergeCell ref="H37:H38"/>
    <mergeCell ref="H30:H33"/>
    <mergeCell ref="B32:B33"/>
    <mergeCell ref="C32:C33"/>
    <mergeCell ref="D32:D33"/>
    <mergeCell ref="B35:B36"/>
    <mergeCell ref="C35:C36"/>
    <mergeCell ref="D35:D36"/>
    <mergeCell ref="E35:E36"/>
    <mergeCell ref="F35:F36"/>
    <mergeCell ref="G35:G36"/>
    <mergeCell ref="B30:B31"/>
    <mergeCell ref="C30:C31"/>
    <mergeCell ref="D30:D31"/>
    <mergeCell ref="E30:E33"/>
    <mergeCell ref="F30:F33"/>
    <mergeCell ref="G30:G33"/>
    <mergeCell ref="G4:G18"/>
    <mergeCell ref="H4:H18"/>
    <mergeCell ref="B9:B15"/>
    <mergeCell ref="C9:C15"/>
    <mergeCell ref="D9:D15"/>
    <mergeCell ref="E9:E15"/>
    <mergeCell ref="F9:F15"/>
  </mergeCells>
  <pageMargins left="0.7" right="0.7" top="0.75" bottom="0.75" header="0.3" footer="0.3"/>
  <pageSetup paperSize="9" orientation="portrait" horizontalDpi="4294967293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6" zoomScaleNormal="100" workbookViewId="0">
      <selection activeCell="E34" sqref="E34"/>
    </sheetView>
  </sheetViews>
  <sheetFormatPr defaultColWidth="9" defaultRowHeight="13.5" x14ac:dyDescent="0.25"/>
  <cols>
    <col min="1" max="1" width="9.925781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78" t="s">
        <v>15</v>
      </c>
      <c r="D1" s="379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14" thickBot="1" x14ac:dyDescent="0.3">
      <c r="A5" s="331">
        <v>0.33333333333333331</v>
      </c>
      <c r="B5" s="185" t="s">
        <v>13</v>
      </c>
      <c r="C5" s="185" t="s">
        <v>13</v>
      </c>
      <c r="D5" s="185" t="s">
        <v>13</v>
      </c>
      <c r="E5" s="185" t="s">
        <v>13</v>
      </c>
      <c r="F5" s="185" t="s">
        <v>13</v>
      </c>
      <c r="G5" s="455"/>
      <c r="H5" s="455"/>
    </row>
    <row r="6" spans="1:8" ht="14" thickBot="1" x14ac:dyDescent="0.3">
      <c r="A6" s="331">
        <v>0.35416666666666669</v>
      </c>
      <c r="B6" s="185" t="s">
        <v>13</v>
      </c>
      <c r="C6" s="185" t="s">
        <v>13</v>
      </c>
      <c r="D6" s="185" t="s">
        <v>13</v>
      </c>
      <c r="E6" s="185" t="s">
        <v>13</v>
      </c>
      <c r="F6" s="185" t="s">
        <v>13</v>
      </c>
      <c r="G6" s="455"/>
      <c r="H6" s="455"/>
    </row>
    <row r="7" spans="1:8" ht="14" thickBot="1" x14ac:dyDescent="0.3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ht="14" thickBot="1" x14ac:dyDescent="0.3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14" customHeight="1" thickBot="1" x14ac:dyDescent="0.3">
      <c r="A9" s="331">
        <v>0.41666666666666702</v>
      </c>
      <c r="B9" s="497" t="s">
        <v>831</v>
      </c>
      <c r="C9" s="497" t="s">
        <v>832</v>
      </c>
      <c r="D9" s="497" t="s">
        <v>831</v>
      </c>
      <c r="E9" s="497" t="s">
        <v>832</v>
      </c>
      <c r="F9" s="497" t="s">
        <v>831</v>
      </c>
      <c r="G9" s="455"/>
      <c r="H9" s="455"/>
    </row>
    <row r="10" spans="1:8" ht="14" thickBot="1" x14ac:dyDescent="0.3">
      <c r="A10" s="331">
        <v>0.4375</v>
      </c>
      <c r="B10" s="498"/>
      <c r="C10" s="498"/>
      <c r="D10" s="498"/>
      <c r="E10" s="498"/>
      <c r="F10" s="498"/>
      <c r="G10" s="455"/>
      <c r="H10" s="455"/>
    </row>
    <row r="11" spans="1:8" ht="14" thickBot="1" x14ac:dyDescent="0.3">
      <c r="A11" s="331">
        <v>0.45833333333333298</v>
      </c>
      <c r="B11" s="498"/>
      <c r="C11" s="498"/>
      <c r="D11" s="498"/>
      <c r="E11" s="498"/>
      <c r="F11" s="498"/>
      <c r="G11" s="455"/>
      <c r="H11" s="455"/>
    </row>
    <row r="12" spans="1:8" ht="14" thickBot="1" x14ac:dyDescent="0.3">
      <c r="A12" s="331">
        <v>0.47916666666666702</v>
      </c>
      <c r="B12" s="498"/>
      <c r="C12" s="498"/>
      <c r="D12" s="498"/>
      <c r="E12" s="498"/>
      <c r="F12" s="498"/>
      <c r="G12" s="455"/>
      <c r="H12" s="455"/>
    </row>
    <row r="13" spans="1:8" ht="14" thickBot="1" x14ac:dyDescent="0.3">
      <c r="A13" s="331">
        <v>0.5</v>
      </c>
      <c r="B13" s="498"/>
      <c r="C13" s="498"/>
      <c r="D13" s="498"/>
      <c r="E13" s="498"/>
      <c r="F13" s="498"/>
      <c r="G13" s="455"/>
      <c r="H13" s="455"/>
    </row>
    <row r="14" spans="1:8" ht="14" thickBot="1" x14ac:dyDescent="0.3">
      <c r="A14" s="331">
        <v>0.52083333333333304</v>
      </c>
      <c r="B14" s="498"/>
      <c r="C14" s="498"/>
      <c r="D14" s="498"/>
      <c r="E14" s="498"/>
      <c r="F14" s="498"/>
      <c r="G14" s="455"/>
      <c r="H14" s="455"/>
    </row>
    <row r="15" spans="1:8" ht="14" thickBot="1" x14ac:dyDescent="0.3">
      <c r="A15" s="331">
        <v>0.54166666666666596</v>
      </c>
      <c r="B15" s="498"/>
      <c r="C15" s="498"/>
      <c r="D15" s="498"/>
      <c r="E15" s="498"/>
      <c r="F15" s="498"/>
      <c r="G15" s="455"/>
      <c r="H15" s="455"/>
    </row>
    <row r="16" spans="1:8" ht="14" thickBot="1" x14ac:dyDescent="0.3">
      <c r="A16" s="331">
        <v>0.5625</v>
      </c>
      <c r="B16" s="185" t="s">
        <v>13</v>
      </c>
      <c r="C16" s="185" t="s">
        <v>13</v>
      </c>
      <c r="D16" s="185" t="s">
        <v>13</v>
      </c>
      <c r="E16" s="185" t="s">
        <v>13</v>
      </c>
      <c r="F16" s="185" t="s">
        <v>13</v>
      </c>
      <c r="G16" s="455"/>
      <c r="H16" s="455"/>
    </row>
    <row r="17" spans="1:8" ht="14" thickBot="1" x14ac:dyDescent="0.3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5" t="s">
        <v>13</v>
      </c>
      <c r="H19" s="185" t="s">
        <v>13</v>
      </c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332" t="s">
        <v>603</v>
      </c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5" t="s">
        <v>13</v>
      </c>
      <c r="H21" s="185" t="s">
        <v>13</v>
      </c>
    </row>
    <row r="22" spans="1:8" ht="14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5" t="s">
        <v>13</v>
      </c>
      <c r="H22" s="185" t="s">
        <v>13</v>
      </c>
    </row>
    <row r="23" spans="1:8" ht="14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5" t="s">
        <v>13</v>
      </c>
      <c r="H23" s="185" t="s">
        <v>13</v>
      </c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5" t="s">
        <v>13</v>
      </c>
      <c r="H24" s="185" t="s">
        <v>13</v>
      </c>
    </row>
    <row r="25" spans="1:8" ht="14" thickBot="1" x14ac:dyDescent="0.3">
      <c r="A25" s="331">
        <v>0.75</v>
      </c>
      <c r="B25" s="185" t="s">
        <v>13</v>
      </c>
      <c r="C25" s="185" t="s">
        <v>13</v>
      </c>
      <c r="D25" s="185" t="s">
        <v>13</v>
      </c>
      <c r="E25" s="185" t="s">
        <v>13</v>
      </c>
      <c r="F25" s="185" t="s">
        <v>13</v>
      </c>
      <c r="G25" s="185" t="s">
        <v>13</v>
      </c>
      <c r="H25" s="185" t="s">
        <v>13</v>
      </c>
    </row>
    <row r="26" spans="1:8" ht="14" thickBot="1" x14ac:dyDescent="0.3">
      <c r="A26" s="331">
        <v>0.77083333333333304</v>
      </c>
      <c r="B26" s="185" t="s">
        <v>13</v>
      </c>
      <c r="C26" s="185" t="s">
        <v>13</v>
      </c>
      <c r="D26" s="185" t="s">
        <v>13</v>
      </c>
      <c r="E26" s="185" t="s">
        <v>13</v>
      </c>
      <c r="F26" s="185" t="s">
        <v>13</v>
      </c>
      <c r="G26" s="185" t="s">
        <v>13</v>
      </c>
      <c r="H26" s="185" t="s">
        <v>13</v>
      </c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94" t="s">
        <v>833</v>
      </c>
      <c r="C30" s="494" t="s">
        <v>833</v>
      </c>
      <c r="D30" s="494" t="s">
        <v>833</v>
      </c>
      <c r="E30" s="494" t="s">
        <v>833</v>
      </c>
      <c r="F30" s="494" t="s">
        <v>833</v>
      </c>
      <c r="G30" s="494" t="s">
        <v>833</v>
      </c>
      <c r="H30" s="494" t="s">
        <v>833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94" t="s">
        <v>833</v>
      </c>
      <c r="C32" s="494" t="s">
        <v>833</v>
      </c>
      <c r="D32" s="494" t="s">
        <v>833</v>
      </c>
      <c r="E32" s="494" t="s">
        <v>833</v>
      </c>
      <c r="F32" s="494" t="s">
        <v>833</v>
      </c>
      <c r="G32" s="494" t="s">
        <v>833</v>
      </c>
      <c r="H32" s="494" t="s">
        <v>833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501" t="s">
        <v>834</v>
      </c>
      <c r="C35" s="501" t="s">
        <v>834</v>
      </c>
      <c r="D35" s="501" t="s">
        <v>834</v>
      </c>
      <c r="E35" s="501" t="s">
        <v>834</v>
      </c>
      <c r="F35" s="499" t="s">
        <v>835</v>
      </c>
      <c r="G35" s="499" t="s">
        <v>835</v>
      </c>
      <c r="H35" s="499" t="s">
        <v>835</v>
      </c>
    </row>
    <row r="36" spans="1:8" ht="47" customHeight="1" thickBot="1" x14ac:dyDescent="0.3">
      <c r="A36" s="331">
        <v>0.97916666666666496</v>
      </c>
      <c r="B36" s="502"/>
      <c r="C36" s="502"/>
      <c r="D36" s="502"/>
      <c r="E36" s="502"/>
      <c r="F36" s="493"/>
      <c r="G36" s="493"/>
      <c r="H36" s="493"/>
    </row>
    <row r="37" spans="1:8" ht="14.15" customHeight="1" thickBot="1" x14ac:dyDescent="0.3">
      <c r="A37" s="331">
        <v>0.999999999999998</v>
      </c>
      <c r="B37" s="501" t="s">
        <v>834</v>
      </c>
      <c r="C37" s="501" t="s">
        <v>834</v>
      </c>
      <c r="D37" s="501" t="s">
        <v>834</v>
      </c>
      <c r="E37" s="501" t="s">
        <v>834</v>
      </c>
      <c r="F37" s="499" t="s">
        <v>835</v>
      </c>
      <c r="G37" s="499" t="s">
        <v>835</v>
      </c>
      <c r="H37" s="499" t="s">
        <v>835</v>
      </c>
    </row>
    <row r="38" spans="1:8" ht="44" customHeight="1" thickBot="1" x14ac:dyDescent="0.3">
      <c r="A38" s="331">
        <v>1.0208333333333299</v>
      </c>
      <c r="B38" s="502"/>
      <c r="C38" s="502"/>
      <c r="D38" s="502"/>
      <c r="E38" s="502"/>
      <c r="F38" s="493"/>
      <c r="G38" s="493"/>
      <c r="H38" s="493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42">
    <mergeCell ref="B30:B31"/>
    <mergeCell ref="C30:C31"/>
    <mergeCell ref="D30:D31"/>
    <mergeCell ref="G4:G18"/>
    <mergeCell ref="H4:H18"/>
    <mergeCell ref="B9:B15"/>
    <mergeCell ref="C9:C15"/>
    <mergeCell ref="D9:D15"/>
    <mergeCell ref="E9:E15"/>
    <mergeCell ref="F9:F15"/>
    <mergeCell ref="B32:B33"/>
    <mergeCell ref="C32:C33"/>
    <mergeCell ref="D32:D33"/>
    <mergeCell ref="B35:B36"/>
    <mergeCell ref="C35:C36"/>
    <mergeCell ref="D35:D36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9:F40"/>
    <mergeCell ref="H39:H40"/>
    <mergeCell ref="E30:E31"/>
    <mergeCell ref="F30:F31"/>
    <mergeCell ref="G30:G31"/>
    <mergeCell ref="H30:H31"/>
    <mergeCell ref="E32:E33"/>
    <mergeCell ref="F32:F33"/>
    <mergeCell ref="G32:G33"/>
    <mergeCell ref="H32:H33"/>
    <mergeCell ref="G39:G40"/>
    <mergeCell ref="H35:H36"/>
    <mergeCell ref="G37:G38"/>
    <mergeCell ref="H37:H38"/>
    <mergeCell ref="E35:E36"/>
    <mergeCell ref="F35:F36"/>
    <mergeCell ref="G35:G36"/>
  </mergeCells>
  <pageMargins left="0.7" right="0.7" top="0.75" bottom="0.75" header="0.3" footer="0.3"/>
  <pageSetup paperSize="9" orientation="portrait" horizontalDpi="4294967293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D16" sqref="D16"/>
    </sheetView>
  </sheetViews>
  <sheetFormatPr defaultColWidth="9" defaultRowHeight="13.5" x14ac:dyDescent="0.25"/>
  <cols>
    <col min="1" max="1" width="9.92578125" customWidth="1"/>
    <col min="2" max="6" width="18.78515625" customWidth="1"/>
    <col min="7" max="7" width="18.5703125" customWidth="1"/>
    <col min="8" max="8" width="17.92578125" customWidth="1"/>
    <col min="9" max="256" width="10" customWidth="1"/>
  </cols>
  <sheetData>
    <row r="1" spans="1:8" ht="37" thickBot="1" x14ac:dyDescent="0.3">
      <c r="A1" s="380" t="s">
        <v>15</v>
      </c>
      <c r="D1" s="381"/>
    </row>
    <row r="2" spans="1:8" ht="15.5" thickBot="1" x14ac:dyDescent="0.3">
      <c r="A2" s="176" t="s">
        <v>0</v>
      </c>
      <c r="B2" s="177">
        <v>0.41666666666666669</v>
      </c>
      <c r="C2" s="176" t="s">
        <v>3</v>
      </c>
      <c r="D2" s="178">
        <v>30</v>
      </c>
      <c r="E2" s="179" t="s">
        <v>6</v>
      </c>
    </row>
    <row r="3" spans="1:8" ht="15" x14ac:dyDescent="0.25">
      <c r="A3" s="180" t="s">
        <v>1</v>
      </c>
      <c r="B3" s="181" t="s">
        <v>2</v>
      </c>
      <c r="C3" s="181" t="s">
        <v>4</v>
      </c>
      <c r="D3" s="181" t="s">
        <v>5</v>
      </c>
      <c r="E3" s="181" t="s">
        <v>7</v>
      </c>
      <c r="F3" s="181" t="s">
        <v>8</v>
      </c>
      <c r="G3" s="181" t="s">
        <v>9</v>
      </c>
      <c r="H3" s="182" t="s">
        <v>10</v>
      </c>
    </row>
    <row r="4" spans="1:8" ht="14" thickBot="1" x14ac:dyDescent="0.3">
      <c r="A4" s="331">
        <v>0.3125</v>
      </c>
      <c r="B4" s="185" t="s">
        <v>13</v>
      </c>
      <c r="C4" s="185" t="s">
        <v>13</v>
      </c>
      <c r="D4" s="185" t="s">
        <v>13</v>
      </c>
      <c r="E4" s="185" t="s">
        <v>13</v>
      </c>
      <c r="F4" s="185" t="s">
        <v>13</v>
      </c>
      <c r="G4" s="455" t="s">
        <v>276</v>
      </c>
      <c r="H4" s="455" t="s">
        <v>813</v>
      </c>
    </row>
    <row r="5" spans="1:8" ht="14" thickBot="1" x14ac:dyDescent="0.3">
      <c r="A5" s="331">
        <v>0.33333333333333331</v>
      </c>
      <c r="B5" s="185" t="s">
        <v>13</v>
      </c>
      <c r="C5" s="185" t="s">
        <v>13</v>
      </c>
      <c r="D5" s="185" t="s">
        <v>13</v>
      </c>
      <c r="E5" s="185" t="s">
        <v>13</v>
      </c>
      <c r="F5" s="185" t="s">
        <v>13</v>
      </c>
      <c r="G5" s="455"/>
      <c r="H5" s="455"/>
    </row>
    <row r="6" spans="1:8" ht="14" thickBot="1" x14ac:dyDescent="0.3">
      <c r="A6" s="331">
        <v>0.35416666666666669</v>
      </c>
      <c r="B6" s="185" t="s">
        <v>13</v>
      </c>
      <c r="C6" s="185" t="s">
        <v>13</v>
      </c>
      <c r="D6" s="185" t="s">
        <v>13</v>
      </c>
      <c r="E6" s="185" t="s">
        <v>13</v>
      </c>
      <c r="F6" s="185" t="s">
        <v>13</v>
      </c>
      <c r="G6" s="455"/>
      <c r="H6" s="455"/>
    </row>
    <row r="7" spans="1:8" ht="14" thickBot="1" x14ac:dyDescent="0.3">
      <c r="A7" s="331">
        <v>0.375</v>
      </c>
      <c r="B7" s="185" t="s">
        <v>13</v>
      </c>
      <c r="C7" s="185" t="s">
        <v>13</v>
      </c>
      <c r="D7" s="185" t="s">
        <v>13</v>
      </c>
      <c r="E7" s="185" t="s">
        <v>13</v>
      </c>
      <c r="F7" s="185" t="s">
        <v>13</v>
      </c>
      <c r="G7" s="455"/>
      <c r="H7" s="455"/>
    </row>
    <row r="8" spans="1:8" ht="14" thickBot="1" x14ac:dyDescent="0.3">
      <c r="A8" s="331">
        <v>0.39583333333333298</v>
      </c>
      <c r="B8" s="185" t="s">
        <v>13</v>
      </c>
      <c r="C8" s="185" t="s">
        <v>13</v>
      </c>
      <c r="D8" s="185" t="s">
        <v>13</v>
      </c>
      <c r="E8" s="185" t="s">
        <v>13</v>
      </c>
      <c r="F8" s="185" t="s">
        <v>13</v>
      </c>
      <c r="G8" s="455"/>
      <c r="H8" s="455"/>
    </row>
    <row r="9" spans="1:8" ht="14" customHeight="1" thickBot="1" x14ac:dyDescent="0.3">
      <c r="A9" s="331">
        <v>0.41666666666666702</v>
      </c>
      <c r="B9" s="497" t="s">
        <v>836</v>
      </c>
      <c r="C9" s="497" t="s">
        <v>837</v>
      </c>
      <c r="D9" s="497" t="s">
        <v>836</v>
      </c>
      <c r="E9" s="497" t="s">
        <v>832</v>
      </c>
      <c r="F9" s="497" t="s">
        <v>831</v>
      </c>
      <c r="G9" s="455"/>
      <c r="H9" s="455"/>
    </row>
    <row r="10" spans="1:8" ht="14" thickBot="1" x14ac:dyDescent="0.3">
      <c r="A10" s="331">
        <v>0.4375</v>
      </c>
      <c r="B10" s="498"/>
      <c r="C10" s="498"/>
      <c r="D10" s="498"/>
      <c r="E10" s="498"/>
      <c r="F10" s="498"/>
      <c r="G10" s="455"/>
      <c r="H10" s="455"/>
    </row>
    <row r="11" spans="1:8" ht="14" thickBot="1" x14ac:dyDescent="0.3">
      <c r="A11" s="331">
        <v>0.45833333333333298</v>
      </c>
      <c r="B11" s="498"/>
      <c r="C11" s="498"/>
      <c r="D11" s="498"/>
      <c r="E11" s="498"/>
      <c r="F11" s="498"/>
      <c r="G11" s="455"/>
      <c r="H11" s="455"/>
    </row>
    <row r="12" spans="1:8" ht="14" thickBot="1" x14ac:dyDescent="0.3">
      <c r="A12" s="331">
        <v>0.47916666666666702</v>
      </c>
      <c r="B12" s="498"/>
      <c r="C12" s="498"/>
      <c r="D12" s="498"/>
      <c r="E12" s="498"/>
      <c r="F12" s="498"/>
      <c r="G12" s="455"/>
      <c r="H12" s="455"/>
    </row>
    <row r="13" spans="1:8" ht="14" thickBot="1" x14ac:dyDescent="0.3">
      <c r="A13" s="331">
        <v>0.5</v>
      </c>
      <c r="B13" s="498"/>
      <c r="C13" s="498"/>
      <c r="D13" s="498"/>
      <c r="E13" s="498"/>
      <c r="F13" s="498"/>
      <c r="G13" s="455"/>
      <c r="H13" s="455"/>
    </row>
    <row r="14" spans="1:8" ht="14" thickBot="1" x14ac:dyDescent="0.3">
      <c r="A14" s="331">
        <v>0.52083333333333304</v>
      </c>
      <c r="B14" s="498"/>
      <c r="C14" s="498"/>
      <c r="D14" s="498"/>
      <c r="E14" s="498"/>
      <c r="F14" s="498"/>
      <c r="G14" s="455"/>
      <c r="H14" s="455"/>
    </row>
    <row r="15" spans="1:8" ht="14" thickBot="1" x14ac:dyDescent="0.3">
      <c r="A15" s="331">
        <v>0.54166666666666596</v>
      </c>
      <c r="B15" s="498"/>
      <c r="C15" s="498"/>
      <c r="D15" s="498"/>
      <c r="E15" s="498"/>
      <c r="F15" s="498"/>
      <c r="G15" s="455"/>
      <c r="H15" s="455"/>
    </row>
    <row r="16" spans="1:8" ht="14" thickBot="1" x14ac:dyDescent="0.3">
      <c r="A16" s="331">
        <v>0.5625</v>
      </c>
      <c r="B16" s="185" t="s">
        <v>13</v>
      </c>
      <c r="C16" s="185" t="s">
        <v>13</v>
      </c>
      <c r="D16" s="185" t="s">
        <v>13</v>
      </c>
      <c r="E16" s="185" t="s">
        <v>13</v>
      </c>
      <c r="F16" s="185" t="s">
        <v>13</v>
      </c>
      <c r="G16" s="455"/>
      <c r="H16" s="455"/>
    </row>
    <row r="17" spans="1:8" ht="14" thickBot="1" x14ac:dyDescent="0.3">
      <c r="A17" s="331">
        <v>0.58333333333333304</v>
      </c>
      <c r="B17" s="185" t="s">
        <v>13</v>
      </c>
      <c r="C17" s="185" t="s">
        <v>13</v>
      </c>
      <c r="D17" s="185" t="s">
        <v>13</v>
      </c>
      <c r="E17" s="185" t="s">
        <v>13</v>
      </c>
      <c r="F17" s="185" t="s">
        <v>13</v>
      </c>
      <c r="G17" s="455"/>
      <c r="H17" s="455"/>
    </row>
    <row r="18" spans="1:8" ht="14" thickBot="1" x14ac:dyDescent="0.3">
      <c r="A18" s="331">
        <v>0.60416666666666596</v>
      </c>
      <c r="B18" s="185" t="s">
        <v>13</v>
      </c>
      <c r="C18" s="185" t="s">
        <v>13</v>
      </c>
      <c r="D18" s="185" t="s">
        <v>13</v>
      </c>
      <c r="E18" s="185" t="s">
        <v>13</v>
      </c>
      <c r="F18" s="185" t="s">
        <v>13</v>
      </c>
      <c r="G18" s="455"/>
      <c r="H18" s="455"/>
    </row>
    <row r="19" spans="1:8" ht="14" thickBot="1" x14ac:dyDescent="0.3">
      <c r="A19" s="331">
        <v>0.625</v>
      </c>
      <c r="B19" s="185" t="s">
        <v>13</v>
      </c>
      <c r="C19" s="185" t="s">
        <v>13</v>
      </c>
      <c r="D19" s="185" t="s">
        <v>13</v>
      </c>
      <c r="E19" s="185" t="s">
        <v>13</v>
      </c>
      <c r="F19" s="185" t="s">
        <v>13</v>
      </c>
      <c r="G19" s="185" t="s">
        <v>13</v>
      </c>
      <c r="H19" s="185" t="s">
        <v>13</v>
      </c>
    </row>
    <row r="20" spans="1:8" ht="14" thickBot="1" x14ac:dyDescent="0.3">
      <c r="A20" s="331">
        <v>0.64583333333333304</v>
      </c>
      <c r="B20" s="185" t="s">
        <v>13</v>
      </c>
      <c r="C20" s="185" t="s">
        <v>13</v>
      </c>
      <c r="D20" s="185" t="s">
        <v>13</v>
      </c>
      <c r="E20" s="185" t="s">
        <v>13</v>
      </c>
      <c r="F20" s="185" t="s">
        <v>13</v>
      </c>
      <c r="G20" s="332" t="s">
        <v>603</v>
      </c>
      <c r="H20" s="332" t="s">
        <v>603</v>
      </c>
    </row>
    <row r="21" spans="1:8" ht="14" thickBot="1" x14ac:dyDescent="0.3">
      <c r="A21" s="331">
        <v>0.66666666666666596</v>
      </c>
      <c r="B21" s="185" t="s">
        <v>13</v>
      </c>
      <c r="C21" s="185" t="s">
        <v>13</v>
      </c>
      <c r="D21" s="185" t="s">
        <v>13</v>
      </c>
      <c r="E21" s="185" t="s">
        <v>13</v>
      </c>
      <c r="F21" s="185" t="s">
        <v>13</v>
      </c>
      <c r="G21" s="185" t="s">
        <v>13</v>
      </c>
      <c r="H21" s="185" t="s">
        <v>13</v>
      </c>
    </row>
    <row r="22" spans="1:8" ht="14" thickBot="1" x14ac:dyDescent="0.3">
      <c r="A22" s="331">
        <v>0.6875</v>
      </c>
      <c r="B22" s="185" t="s">
        <v>13</v>
      </c>
      <c r="C22" s="185" t="s">
        <v>13</v>
      </c>
      <c r="D22" s="185" t="s">
        <v>13</v>
      </c>
      <c r="E22" s="185" t="s">
        <v>13</v>
      </c>
      <c r="F22" s="185" t="s">
        <v>13</v>
      </c>
      <c r="G22" s="185" t="s">
        <v>13</v>
      </c>
      <c r="H22" s="185" t="s">
        <v>13</v>
      </c>
    </row>
    <row r="23" spans="1:8" ht="14" thickBot="1" x14ac:dyDescent="0.3">
      <c r="A23" s="331">
        <v>0.70833333333333304</v>
      </c>
      <c r="B23" s="185" t="s">
        <v>13</v>
      </c>
      <c r="C23" s="185" t="s">
        <v>13</v>
      </c>
      <c r="D23" s="185" t="s">
        <v>13</v>
      </c>
      <c r="E23" s="185" t="s">
        <v>13</v>
      </c>
      <c r="F23" s="185" t="s">
        <v>13</v>
      </c>
      <c r="G23" s="185" t="s">
        <v>13</v>
      </c>
      <c r="H23" s="185" t="s">
        <v>13</v>
      </c>
    </row>
    <row r="24" spans="1:8" ht="14" thickBot="1" x14ac:dyDescent="0.3">
      <c r="A24" s="331">
        <v>0.72916666666666596</v>
      </c>
      <c r="B24" s="185" t="s">
        <v>13</v>
      </c>
      <c r="C24" s="185" t="s">
        <v>13</v>
      </c>
      <c r="D24" s="185" t="s">
        <v>13</v>
      </c>
      <c r="E24" s="185" t="s">
        <v>13</v>
      </c>
      <c r="F24" s="185" t="s">
        <v>13</v>
      </c>
      <c r="G24" s="185" t="s">
        <v>13</v>
      </c>
      <c r="H24" s="185" t="s">
        <v>13</v>
      </c>
    </row>
    <row r="25" spans="1:8" ht="14" thickBot="1" x14ac:dyDescent="0.3">
      <c r="A25" s="331">
        <v>0.75</v>
      </c>
      <c r="B25" s="185" t="s">
        <v>13</v>
      </c>
      <c r="C25" s="185" t="s">
        <v>13</v>
      </c>
      <c r="D25" s="185" t="s">
        <v>13</v>
      </c>
      <c r="E25" s="185" t="s">
        <v>13</v>
      </c>
      <c r="F25" s="185" t="s">
        <v>13</v>
      </c>
      <c r="G25" s="185" t="s">
        <v>13</v>
      </c>
      <c r="H25" s="185" t="s">
        <v>13</v>
      </c>
    </row>
    <row r="26" spans="1:8" ht="14" thickBot="1" x14ac:dyDescent="0.3">
      <c r="A26" s="331">
        <v>0.77083333333333304</v>
      </c>
      <c r="B26" s="185" t="s">
        <v>13</v>
      </c>
      <c r="C26" s="185" t="s">
        <v>13</v>
      </c>
      <c r="D26" s="185" t="s">
        <v>13</v>
      </c>
      <c r="E26" s="185" t="s">
        <v>13</v>
      </c>
      <c r="F26" s="185" t="s">
        <v>13</v>
      </c>
      <c r="G26" s="185" t="s">
        <v>13</v>
      </c>
      <c r="H26" s="185" t="s">
        <v>13</v>
      </c>
    </row>
    <row r="27" spans="1:8" ht="14" thickBot="1" x14ac:dyDescent="0.3">
      <c r="A27" s="331">
        <v>0.79166666666666596</v>
      </c>
      <c r="B27" s="185" t="s">
        <v>13</v>
      </c>
      <c r="C27" s="185" t="s">
        <v>13</v>
      </c>
      <c r="D27" s="185" t="s">
        <v>13</v>
      </c>
      <c r="E27" s="185" t="s">
        <v>13</v>
      </c>
      <c r="F27" s="185" t="s">
        <v>13</v>
      </c>
      <c r="G27" s="185" t="s">
        <v>13</v>
      </c>
      <c r="H27" s="185" t="s">
        <v>13</v>
      </c>
    </row>
    <row r="28" spans="1:8" ht="27.5" thickBot="1" x14ac:dyDescent="0.3">
      <c r="A28" s="331">
        <v>0.8125</v>
      </c>
      <c r="B28" s="190" t="s">
        <v>806</v>
      </c>
      <c r="C28" s="190" t="s">
        <v>806</v>
      </c>
      <c r="D28" s="190" t="s">
        <v>806</v>
      </c>
      <c r="E28" s="190" t="s">
        <v>806</v>
      </c>
      <c r="F28" s="190" t="s">
        <v>806</v>
      </c>
      <c r="G28" s="190" t="s">
        <v>806</v>
      </c>
      <c r="H28" s="190" t="s">
        <v>806</v>
      </c>
    </row>
    <row r="29" spans="1:8" ht="14" thickBot="1" x14ac:dyDescent="0.3">
      <c r="A29" s="331">
        <v>0.83333333333333304</v>
      </c>
      <c r="B29" s="185" t="s">
        <v>13</v>
      </c>
      <c r="C29" s="185" t="s">
        <v>13</v>
      </c>
      <c r="D29" s="185" t="s">
        <v>13</v>
      </c>
      <c r="E29" s="185" t="s">
        <v>13</v>
      </c>
      <c r="F29" s="185" t="s">
        <v>13</v>
      </c>
      <c r="G29" s="185" t="s">
        <v>13</v>
      </c>
      <c r="H29" s="185" t="s">
        <v>13</v>
      </c>
    </row>
    <row r="30" spans="1:8" ht="14.15" customHeight="1" thickBot="1" x14ac:dyDescent="0.3">
      <c r="A30" s="331">
        <v>0.85416666666666596</v>
      </c>
      <c r="B30" s="494" t="s">
        <v>833</v>
      </c>
      <c r="C30" s="494" t="s">
        <v>833</v>
      </c>
      <c r="D30" s="494" t="s">
        <v>833</v>
      </c>
      <c r="E30" s="494" t="s">
        <v>833</v>
      </c>
      <c r="F30" s="494" t="s">
        <v>833</v>
      </c>
      <c r="G30" s="494" t="s">
        <v>833</v>
      </c>
      <c r="H30" s="494" t="s">
        <v>833</v>
      </c>
    </row>
    <row r="31" spans="1:8" ht="35.5" customHeight="1" thickBot="1" x14ac:dyDescent="0.3">
      <c r="A31" s="331">
        <v>0.875</v>
      </c>
      <c r="B31" s="445"/>
      <c r="C31" s="445"/>
      <c r="D31" s="445"/>
      <c r="E31" s="445"/>
      <c r="F31" s="445"/>
      <c r="G31" s="445"/>
      <c r="H31" s="445"/>
    </row>
    <row r="32" spans="1:8" ht="14.15" customHeight="1" thickBot="1" x14ac:dyDescent="0.3">
      <c r="A32" s="331">
        <v>0.89583333333333304</v>
      </c>
      <c r="B32" s="494" t="s">
        <v>833</v>
      </c>
      <c r="C32" s="494" t="s">
        <v>833</v>
      </c>
      <c r="D32" s="494" t="s">
        <v>833</v>
      </c>
      <c r="E32" s="494" t="s">
        <v>833</v>
      </c>
      <c r="F32" s="494" t="s">
        <v>833</v>
      </c>
      <c r="G32" s="494" t="s">
        <v>833</v>
      </c>
      <c r="H32" s="494" t="s">
        <v>833</v>
      </c>
    </row>
    <row r="33" spans="1:8" ht="38.15" customHeight="1" thickBot="1" x14ac:dyDescent="0.3">
      <c r="A33" s="331">
        <v>0.91666666666666596</v>
      </c>
      <c r="B33" s="445"/>
      <c r="C33" s="445"/>
      <c r="D33" s="445"/>
      <c r="E33" s="445"/>
      <c r="F33" s="445"/>
      <c r="G33" s="445"/>
      <c r="H33" s="445"/>
    </row>
    <row r="34" spans="1:8" ht="17" customHeight="1" thickBot="1" x14ac:dyDescent="0.3">
      <c r="A34" s="331">
        <v>0.937499999999999</v>
      </c>
      <c r="B34" s="188" t="s">
        <v>13</v>
      </c>
      <c r="C34" s="185" t="s">
        <v>13</v>
      </c>
      <c r="D34" s="185" t="s">
        <v>13</v>
      </c>
      <c r="E34" s="185" t="s">
        <v>13</v>
      </c>
      <c r="F34" s="185" t="s">
        <v>13</v>
      </c>
      <c r="G34" s="185" t="s">
        <v>13</v>
      </c>
      <c r="H34" s="185" t="s">
        <v>13</v>
      </c>
    </row>
    <row r="35" spans="1:8" ht="14.15" customHeight="1" thickBot="1" x14ac:dyDescent="0.3">
      <c r="A35" s="331">
        <v>0.95833333333333204</v>
      </c>
      <c r="B35" s="501" t="s">
        <v>834</v>
      </c>
      <c r="C35" s="501" t="s">
        <v>834</v>
      </c>
      <c r="D35" s="501" t="s">
        <v>834</v>
      </c>
      <c r="E35" s="501" t="s">
        <v>834</v>
      </c>
      <c r="F35" s="499" t="s">
        <v>835</v>
      </c>
      <c r="G35" s="499" t="s">
        <v>835</v>
      </c>
      <c r="H35" s="499" t="s">
        <v>835</v>
      </c>
    </row>
    <row r="36" spans="1:8" ht="47" customHeight="1" thickBot="1" x14ac:dyDescent="0.3">
      <c r="A36" s="331">
        <v>0.97916666666666496</v>
      </c>
      <c r="B36" s="502"/>
      <c r="C36" s="502"/>
      <c r="D36" s="502"/>
      <c r="E36" s="502"/>
      <c r="F36" s="493"/>
      <c r="G36" s="493"/>
      <c r="H36" s="493"/>
    </row>
    <row r="37" spans="1:8" ht="14.15" customHeight="1" thickBot="1" x14ac:dyDescent="0.3">
      <c r="A37" s="331">
        <v>0.999999999999998</v>
      </c>
      <c r="B37" s="501" t="s">
        <v>834</v>
      </c>
      <c r="C37" s="501" t="s">
        <v>834</v>
      </c>
      <c r="D37" s="501" t="s">
        <v>834</v>
      </c>
      <c r="E37" s="501" t="s">
        <v>834</v>
      </c>
      <c r="F37" s="499" t="s">
        <v>835</v>
      </c>
      <c r="G37" s="499" t="s">
        <v>835</v>
      </c>
      <c r="H37" s="499" t="s">
        <v>835</v>
      </c>
    </row>
    <row r="38" spans="1:8" ht="44" customHeight="1" thickBot="1" x14ac:dyDescent="0.3">
      <c r="A38" s="331">
        <v>1.0208333333333299</v>
      </c>
      <c r="B38" s="502"/>
      <c r="C38" s="502"/>
      <c r="D38" s="502"/>
      <c r="E38" s="502"/>
      <c r="F38" s="493"/>
      <c r="G38" s="493"/>
      <c r="H38" s="493"/>
    </row>
    <row r="39" spans="1:8" ht="27" customHeight="1" thickBot="1" x14ac:dyDescent="0.3">
      <c r="A39" s="331">
        <v>1.0416666666666601</v>
      </c>
      <c r="B39" s="489" t="s">
        <v>812</v>
      </c>
      <c r="C39" s="489" t="s">
        <v>812</v>
      </c>
      <c r="D39" s="489" t="s">
        <v>812</v>
      </c>
      <c r="E39" s="489" t="s">
        <v>812</v>
      </c>
      <c r="F39" s="489" t="s">
        <v>812</v>
      </c>
      <c r="G39" s="489" t="s">
        <v>812</v>
      </c>
      <c r="H39" s="489" t="s">
        <v>812</v>
      </c>
    </row>
    <row r="40" spans="1:8" ht="50.5" customHeight="1" thickBot="1" x14ac:dyDescent="0.3">
      <c r="A40" s="331">
        <v>1.0625</v>
      </c>
      <c r="B40" s="490"/>
      <c r="C40" s="490"/>
      <c r="D40" s="490"/>
      <c r="E40" s="490"/>
      <c r="F40" s="490"/>
      <c r="G40" s="490"/>
      <c r="H40" s="490"/>
    </row>
    <row r="41" spans="1:8" ht="14" thickBot="1" x14ac:dyDescent="0.3">
      <c r="A41" s="331">
        <v>1.0833333333333299</v>
      </c>
    </row>
    <row r="42" spans="1:8" ht="14.15" customHeight="1" thickBot="1" x14ac:dyDescent="0.3">
      <c r="A42" s="331">
        <v>1.1041666666666601</v>
      </c>
    </row>
    <row r="43" spans="1:8" ht="14" thickBot="1" x14ac:dyDescent="0.3">
      <c r="A43" s="331">
        <v>1.125</v>
      </c>
    </row>
    <row r="44" spans="1:8" ht="14" thickBot="1" x14ac:dyDescent="0.3">
      <c r="A44" s="331">
        <v>1.1458333333333299</v>
      </c>
    </row>
    <row r="45" spans="1:8" ht="14" thickBot="1" x14ac:dyDescent="0.3">
      <c r="A45" s="331">
        <v>1.1666666666666601</v>
      </c>
    </row>
    <row r="46" spans="1:8" ht="14" thickBot="1" x14ac:dyDescent="0.3">
      <c r="A46" s="331">
        <v>1.1875</v>
      </c>
    </row>
  </sheetData>
  <mergeCells count="42">
    <mergeCell ref="H39:H40"/>
    <mergeCell ref="B39:B40"/>
    <mergeCell ref="C39:C40"/>
    <mergeCell ref="D39:D40"/>
    <mergeCell ref="E39:E40"/>
    <mergeCell ref="F39:F40"/>
    <mergeCell ref="G39:G40"/>
    <mergeCell ref="H35:H36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0:H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G4:G18"/>
    <mergeCell ref="H4:H18"/>
    <mergeCell ref="B9:B15"/>
    <mergeCell ref="C9:C15"/>
    <mergeCell ref="D9:D15"/>
    <mergeCell ref="E9:E15"/>
    <mergeCell ref="F9:F15"/>
  </mergeCells>
  <pageMargins left="0.7" right="0.7" top="0.75" bottom="0.75" header="0.3" footer="0.3"/>
  <pageSetup paperSize="9" orientation="portrait" horizontalDpi="4294967293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1"/>
  <sheetViews>
    <sheetView zoomScale="80" workbookViewId="0">
      <pane ySplit="1" topLeftCell="A74" activePane="bottomLeft" state="frozen"/>
      <selection pane="bottomLeft" activeCell="H96" sqref="H96"/>
    </sheetView>
  </sheetViews>
  <sheetFormatPr defaultColWidth="9" defaultRowHeight="13.5" x14ac:dyDescent="0.25"/>
  <cols>
    <col min="1" max="1" width="34.0703125" style="169" customWidth="1"/>
    <col min="2" max="2" width="4.78515625" style="169" customWidth="1"/>
    <col min="3" max="3" width="3.78515625" style="169" customWidth="1"/>
    <col min="4" max="4" width="4.42578125" style="169" customWidth="1"/>
    <col min="5" max="5" width="4.0703125" style="169" customWidth="1"/>
    <col min="6" max="256" width="9.0703125" style="169" customWidth="1"/>
  </cols>
  <sheetData>
    <row r="1" spans="1:8" ht="96.65" customHeight="1" x14ac:dyDescent="0.25">
      <c r="B1" s="221" t="s">
        <v>495</v>
      </c>
      <c r="C1" s="222" t="s">
        <v>496</v>
      </c>
      <c r="D1" s="223" t="s">
        <v>588</v>
      </c>
      <c r="E1" s="224" t="s">
        <v>589</v>
      </c>
      <c r="F1" s="169" t="s">
        <v>590</v>
      </c>
      <c r="G1" s="169" t="s">
        <v>497</v>
      </c>
      <c r="H1" s="169" t="s">
        <v>498</v>
      </c>
    </row>
    <row r="2" spans="1:8" ht="20.5" customHeight="1" x14ac:dyDescent="0.25">
      <c r="A2" s="225" t="s">
        <v>136</v>
      </c>
      <c r="B2" s="169">
        <v>89</v>
      </c>
      <c r="F2" s="169">
        <v>196</v>
      </c>
    </row>
    <row r="3" spans="1:8" ht="20.5" customHeight="1" x14ac:dyDescent="0.25">
      <c r="A3" s="226" t="s">
        <v>499</v>
      </c>
      <c r="B3" s="169">
        <v>98</v>
      </c>
      <c r="F3" s="169">
        <v>271</v>
      </c>
    </row>
    <row r="4" spans="1:8" ht="20.5" customHeight="1" x14ac:dyDescent="0.25">
      <c r="A4" s="226" t="s">
        <v>500</v>
      </c>
      <c r="B4" s="169">
        <v>82</v>
      </c>
      <c r="F4" s="169">
        <v>198</v>
      </c>
    </row>
    <row r="5" spans="1:8" x14ac:dyDescent="0.25">
      <c r="A5" s="226" t="s">
        <v>501</v>
      </c>
      <c r="B5" s="169">
        <v>91</v>
      </c>
    </row>
    <row r="6" spans="1:8" x14ac:dyDescent="0.25">
      <c r="A6" s="226" t="s">
        <v>502</v>
      </c>
      <c r="B6" s="169">
        <v>47</v>
      </c>
    </row>
    <row r="7" spans="1:8" x14ac:dyDescent="0.25">
      <c r="A7" s="226" t="s">
        <v>129</v>
      </c>
      <c r="B7" s="169">
        <v>68</v>
      </c>
    </row>
    <row r="8" spans="1:8" x14ac:dyDescent="0.25">
      <c r="A8" s="226" t="s">
        <v>503</v>
      </c>
      <c r="B8" s="169">
        <v>189</v>
      </c>
    </row>
    <row r="9" spans="1:8" x14ac:dyDescent="0.25">
      <c r="A9" s="226" t="s">
        <v>504</v>
      </c>
      <c r="B9" s="169">
        <v>112</v>
      </c>
    </row>
    <row r="10" spans="1:8" x14ac:dyDescent="0.25">
      <c r="A10" s="226" t="s">
        <v>714</v>
      </c>
      <c r="B10" s="169">
        <v>109</v>
      </c>
    </row>
    <row r="11" spans="1:8" x14ac:dyDescent="0.25">
      <c r="A11" s="226" t="s">
        <v>502</v>
      </c>
      <c r="B11" s="169">
        <v>47</v>
      </c>
    </row>
    <row r="12" spans="1:8" x14ac:dyDescent="0.25">
      <c r="A12" s="226" t="s">
        <v>505</v>
      </c>
      <c r="B12" s="169">
        <v>98</v>
      </c>
    </row>
    <row r="13" spans="1:8" x14ac:dyDescent="0.25">
      <c r="A13" s="227" t="s">
        <v>506</v>
      </c>
      <c r="B13" s="169">
        <v>240</v>
      </c>
    </row>
    <row r="14" spans="1:8" x14ac:dyDescent="0.25">
      <c r="A14" s="228" t="s">
        <v>507</v>
      </c>
      <c r="B14" s="169">
        <v>182</v>
      </c>
    </row>
    <row r="15" spans="1:8" x14ac:dyDescent="0.25">
      <c r="A15" s="228" t="s">
        <v>508</v>
      </c>
      <c r="B15" s="169">
        <v>66</v>
      </c>
    </row>
    <row r="16" spans="1:8" x14ac:dyDescent="0.25">
      <c r="A16" s="228" t="s">
        <v>502</v>
      </c>
      <c r="B16" s="169">
        <v>37</v>
      </c>
    </row>
    <row r="18" spans="1:8" x14ac:dyDescent="0.25">
      <c r="A18" s="172" t="s">
        <v>509</v>
      </c>
      <c r="C18" s="169">
        <v>21</v>
      </c>
      <c r="F18" s="169">
        <v>133</v>
      </c>
      <c r="G18" s="169" t="s">
        <v>510</v>
      </c>
      <c r="H18" s="169" t="s">
        <v>511</v>
      </c>
    </row>
    <row r="19" spans="1:8" x14ac:dyDescent="0.25">
      <c r="A19" s="172" t="s">
        <v>512</v>
      </c>
      <c r="C19" s="169">
        <v>34</v>
      </c>
      <c r="F19" s="169">
        <v>61</v>
      </c>
      <c r="G19" s="169" t="s">
        <v>513</v>
      </c>
      <c r="H19" s="169" t="s">
        <v>511</v>
      </c>
    </row>
    <row r="20" spans="1:8" x14ac:dyDescent="0.25">
      <c r="A20" s="172" t="s">
        <v>514</v>
      </c>
      <c r="C20" s="229"/>
      <c r="F20" s="229">
        <v>60</v>
      </c>
      <c r="G20" s="229" t="s">
        <v>515</v>
      </c>
      <c r="H20" s="229" t="s">
        <v>516</v>
      </c>
    </row>
    <row r="21" spans="1:8" x14ac:dyDescent="0.25">
      <c r="A21" s="172" t="s">
        <v>517</v>
      </c>
      <c r="C21" s="229">
        <v>58</v>
      </c>
      <c r="F21" s="229"/>
      <c r="G21" s="229"/>
      <c r="H21" s="229"/>
    </row>
    <row r="22" spans="1:8" x14ac:dyDescent="0.25">
      <c r="A22" s="172" t="s">
        <v>518</v>
      </c>
      <c r="C22" s="169">
        <v>49</v>
      </c>
      <c r="F22" s="229"/>
      <c r="G22" s="229"/>
      <c r="H22" s="229"/>
    </row>
    <row r="23" spans="1:8" x14ac:dyDescent="0.25">
      <c r="A23" s="172" t="s">
        <v>141</v>
      </c>
      <c r="C23" s="169">
        <v>49</v>
      </c>
      <c r="F23" s="169">
        <v>144</v>
      </c>
      <c r="G23" s="169" t="s">
        <v>519</v>
      </c>
      <c r="H23" s="169" t="s">
        <v>516</v>
      </c>
    </row>
    <row r="24" spans="1:8" x14ac:dyDescent="0.25">
      <c r="A24" s="172" t="s">
        <v>520</v>
      </c>
      <c r="C24" s="169">
        <v>55</v>
      </c>
      <c r="G24" s="169" t="s">
        <v>618</v>
      </c>
      <c r="H24" s="169" t="s">
        <v>619</v>
      </c>
    </row>
    <row r="25" spans="1:8" x14ac:dyDescent="0.25">
      <c r="A25" s="172" t="s">
        <v>521</v>
      </c>
      <c r="C25" s="169">
        <v>80</v>
      </c>
      <c r="G25" s="169" t="s">
        <v>575</v>
      </c>
      <c r="H25" s="169" t="s">
        <v>620</v>
      </c>
    </row>
    <row r="26" spans="1:8" x14ac:dyDescent="0.25">
      <c r="A26" s="172" t="s">
        <v>522</v>
      </c>
      <c r="C26" s="169">
        <v>82</v>
      </c>
      <c r="G26" s="169" t="s">
        <v>621</v>
      </c>
      <c r="H26" s="169" t="s">
        <v>620</v>
      </c>
    </row>
    <row r="27" spans="1:8" x14ac:dyDescent="0.25">
      <c r="A27" s="172" t="s">
        <v>523</v>
      </c>
      <c r="C27" s="169">
        <v>93</v>
      </c>
      <c r="G27" s="169" t="s">
        <v>622</v>
      </c>
      <c r="H27" s="169" t="s">
        <v>516</v>
      </c>
    </row>
    <row r="28" spans="1:8" x14ac:dyDescent="0.25">
      <c r="A28" s="172" t="s">
        <v>524</v>
      </c>
      <c r="C28" s="169">
        <v>44</v>
      </c>
      <c r="G28" s="169" t="s">
        <v>623</v>
      </c>
      <c r="H28" s="169" t="s">
        <v>516</v>
      </c>
    </row>
    <row r="29" spans="1:8" x14ac:dyDescent="0.25">
      <c r="A29" s="172" t="s">
        <v>525</v>
      </c>
      <c r="C29" s="169">
        <v>41</v>
      </c>
      <c r="G29" s="169" t="s">
        <v>624</v>
      </c>
      <c r="H29" s="169" t="s">
        <v>620</v>
      </c>
    </row>
    <row r="30" spans="1:8" x14ac:dyDescent="0.25">
      <c r="A30" s="230" t="s">
        <v>526</v>
      </c>
      <c r="C30" s="229">
        <v>18</v>
      </c>
      <c r="G30" s="169" t="s">
        <v>513</v>
      </c>
      <c r="H30" s="169" t="s">
        <v>625</v>
      </c>
    </row>
    <row r="31" spans="1:8" x14ac:dyDescent="0.25">
      <c r="A31" s="172" t="s">
        <v>527</v>
      </c>
      <c r="C31" s="229"/>
      <c r="G31" s="169" t="s">
        <v>626</v>
      </c>
      <c r="H31" s="169" t="s">
        <v>627</v>
      </c>
    </row>
    <row r="32" spans="1:8" x14ac:dyDescent="0.25">
      <c r="A32" s="172" t="s">
        <v>528</v>
      </c>
      <c r="C32" s="169">
        <v>22</v>
      </c>
      <c r="G32" s="169" t="s">
        <v>575</v>
      </c>
      <c r="H32" s="169" t="s">
        <v>625</v>
      </c>
    </row>
    <row r="33" spans="1:8" x14ac:dyDescent="0.25">
      <c r="A33" s="172" t="s">
        <v>529</v>
      </c>
      <c r="C33" s="169">
        <v>40</v>
      </c>
      <c r="G33" s="169" t="s">
        <v>628</v>
      </c>
      <c r="H33" s="169" t="s">
        <v>516</v>
      </c>
    </row>
    <row r="34" spans="1:8" x14ac:dyDescent="0.25">
      <c r="A34" s="172" t="s">
        <v>530</v>
      </c>
      <c r="C34" s="231">
        <v>48</v>
      </c>
      <c r="G34" s="169" t="s">
        <v>629</v>
      </c>
      <c r="H34" s="169" t="s">
        <v>625</v>
      </c>
    </row>
    <row r="35" spans="1:8" x14ac:dyDescent="0.25">
      <c r="A35" s="232" t="s">
        <v>531</v>
      </c>
      <c r="C35" s="169">
        <v>36</v>
      </c>
      <c r="G35" s="169" t="s">
        <v>578</v>
      </c>
      <c r="H35" s="169" t="s">
        <v>625</v>
      </c>
    </row>
    <row r="36" spans="1:8" x14ac:dyDescent="0.25">
      <c r="A36" s="232" t="s">
        <v>532</v>
      </c>
      <c r="C36" s="231"/>
      <c r="G36" s="229" t="s">
        <v>630</v>
      </c>
      <c r="H36" s="229" t="s">
        <v>625</v>
      </c>
    </row>
    <row r="37" spans="1:8" x14ac:dyDescent="0.25">
      <c r="A37" s="232" t="s">
        <v>533</v>
      </c>
      <c r="C37" s="169">
        <v>17</v>
      </c>
      <c r="G37" s="229"/>
      <c r="H37" s="229"/>
    </row>
    <row r="38" spans="1:8" x14ac:dyDescent="0.25">
      <c r="A38" s="232" t="s">
        <v>534</v>
      </c>
      <c r="C38" s="169">
        <v>48</v>
      </c>
      <c r="G38" s="169" t="s">
        <v>631</v>
      </c>
      <c r="H38" s="169" t="s">
        <v>625</v>
      </c>
    </row>
    <row r="39" spans="1:8" x14ac:dyDescent="0.25">
      <c r="A39" s="232" t="s">
        <v>535</v>
      </c>
      <c r="C39" s="169">
        <v>32</v>
      </c>
      <c r="G39" s="169" t="s">
        <v>513</v>
      </c>
      <c r="H39" s="169" t="s">
        <v>511</v>
      </c>
    </row>
    <row r="40" spans="1:8" x14ac:dyDescent="0.25">
      <c r="A40" s="232" t="s">
        <v>536</v>
      </c>
      <c r="C40" s="229">
        <v>48</v>
      </c>
      <c r="G40" s="169" t="s">
        <v>578</v>
      </c>
      <c r="H40" s="169" t="s">
        <v>625</v>
      </c>
    </row>
    <row r="41" spans="1:8" x14ac:dyDescent="0.25">
      <c r="A41" s="233" t="s">
        <v>537</v>
      </c>
      <c r="C41" s="229"/>
      <c r="G41" s="169" t="s">
        <v>632</v>
      </c>
      <c r="H41" s="169" t="s">
        <v>511</v>
      </c>
    </row>
    <row r="42" spans="1:8" x14ac:dyDescent="0.25">
      <c r="A42" s="234" t="s">
        <v>538</v>
      </c>
      <c r="C42" s="169">
        <v>29</v>
      </c>
      <c r="G42" s="229" t="s">
        <v>623</v>
      </c>
      <c r="H42" s="229" t="s">
        <v>619</v>
      </c>
    </row>
    <row r="43" spans="1:8" x14ac:dyDescent="0.25">
      <c r="A43" s="235" t="s">
        <v>539</v>
      </c>
      <c r="C43" s="229">
        <v>43</v>
      </c>
      <c r="G43" s="229"/>
      <c r="H43" s="229"/>
    </row>
    <row r="44" spans="1:8" x14ac:dyDescent="0.25">
      <c r="A44" s="234" t="s">
        <v>540</v>
      </c>
      <c r="C44" s="229"/>
      <c r="G44" s="229"/>
      <c r="H44" s="229"/>
    </row>
    <row r="45" spans="1:8" x14ac:dyDescent="0.25">
      <c r="A45" s="236" t="s">
        <v>541</v>
      </c>
      <c r="C45" s="169">
        <v>32</v>
      </c>
      <c r="G45" s="169" t="s">
        <v>633</v>
      </c>
      <c r="H45" s="169" t="s">
        <v>625</v>
      </c>
    </row>
    <row r="46" spans="1:8" x14ac:dyDescent="0.25">
      <c r="A46" s="236" t="s">
        <v>542</v>
      </c>
      <c r="C46" s="169">
        <v>22</v>
      </c>
    </row>
    <row r="47" spans="1:8" x14ac:dyDescent="0.25">
      <c r="A47" s="236" t="s">
        <v>543</v>
      </c>
      <c r="C47" s="169">
        <v>26</v>
      </c>
    </row>
    <row r="48" spans="1:8" x14ac:dyDescent="0.25">
      <c r="A48" s="237" t="s">
        <v>544</v>
      </c>
      <c r="C48" s="169">
        <v>42</v>
      </c>
    </row>
    <row r="49" spans="1:8" x14ac:dyDescent="0.25">
      <c r="A49" s="237" t="s">
        <v>545</v>
      </c>
      <c r="C49" s="169">
        <v>32</v>
      </c>
    </row>
    <row r="50" spans="1:8" x14ac:dyDescent="0.25">
      <c r="A50" s="232" t="s">
        <v>546</v>
      </c>
      <c r="C50" s="229">
        <v>43</v>
      </c>
    </row>
    <row r="51" spans="1:8" x14ac:dyDescent="0.25">
      <c r="A51" s="232" t="s">
        <v>547</v>
      </c>
      <c r="C51" s="229"/>
    </row>
    <row r="52" spans="1:8" x14ac:dyDescent="0.25">
      <c r="A52" s="232" t="s">
        <v>548</v>
      </c>
      <c r="C52" s="169">
        <v>44</v>
      </c>
    </row>
    <row r="53" spans="1:8" x14ac:dyDescent="0.25">
      <c r="A53" s="232" t="s">
        <v>549</v>
      </c>
      <c r="C53" s="169">
        <v>25</v>
      </c>
    </row>
    <row r="54" spans="1:8" x14ac:dyDescent="0.25">
      <c r="A54" s="238" t="s">
        <v>550</v>
      </c>
      <c r="C54" s="169">
        <v>42</v>
      </c>
    </row>
    <row r="56" spans="1:8" x14ac:dyDescent="0.25">
      <c r="A56" s="226" t="s">
        <v>174</v>
      </c>
      <c r="D56" s="229">
        <v>271</v>
      </c>
      <c r="F56" s="229">
        <v>125</v>
      </c>
      <c r="G56" s="169" t="s">
        <v>551</v>
      </c>
      <c r="H56" s="169" t="s">
        <v>552</v>
      </c>
    </row>
    <row r="57" spans="1:8" x14ac:dyDescent="0.25">
      <c r="A57" s="172" t="s">
        <v>553</v>
      </c>
      <c r="D57" s="229"/>
      <c r="F57" s="229"/>
    </row>
    <row r="58" spans="1:8" x14ac:dyDescent="0.25">
      <c r="A58" s="172" t="s">
        <v>554</v>
      </c>
    </row>
    <row r="59" spans="1:8" x14ac:dyDescent="0.25">
      <c r="A59" s="172" t="s">
        <v>18</v>
      </c>
      <c r="D59" s="169">
        <v>159</v>
      </c>
      <c r="F59" s="169">
        <v>74</v>
      </c>
      <c r="G59" s="169" t="s">
        <v>555</v>
      </c>
      <c r="H59" s="169" t="s">
        <v>552</v>
      </c>
    </row>
    <row r="60" spans="1:8" x14ac:dyDescent="0.25">
      <c r="A60" s="239" t="s">
        <v>176</v>
      </c>
      <c r="D60" s="169">
        <v>155</v>
      </c>
    </row>
    <row r="61" spans="1:8" x14ac:dyDescent="0.25">
      <c r="A61" s="172" t="s">
        <v>556</v>
      </c>
      <c r="D61" s="169">
        <v>127</v>
      </c>
    </row>
    <row r="62" spans="1:8" x14ac:dyDescent="0.25">
      <c r="A62" s="240" t="s">
        <v>557</v>
      </c>
      <c r="D62" s="169">
        <v>220</v>
      </c>
    </row>
    <row r="63" spans="1:8" x14ac:dyDescent="0.25">
      <c r="A63" s="169" t="s">
        <v>558</v>
      </c>
      <c r="D63" s="169">
        <v>196</v>
      </c>
    </row>
    <row r="64" spans="1:8" x14ac:dyDescent="0.25">
      <c r="A64" s="169" t="s">
        <v>559</v>
      </c>
      <c r="D64" s="169">
        <v>121</v>
      </c>
    </row>
    <row r="65" spans="1:4" x14ac:dyDescent="0.25">
      <c r="A65" s="172" t="s">
        <v>560</v>
      </c>
      <c r="D65" s="169">
        <v>122</v>
      </c>
    </row>
    <row r="66" spans="1:4" x14ac:dyDescent="0.25">
      <c r="A66" s="172" t="s">
        <v>561</v>
      </c>
      <c r="D66" s="169">
        <v>139</v>
      </c>
    </row>
    <row r="67" spans="1:4" x14ac:dyDescent="0.25">
      <c r="A67" s="172" t="s">
        <v>562</v>
      </c>
      <c r="D67" s="169">
        <v>403</v>
      </c>
    </row>
    <row r="68" spans="1:4" x14ac:dyDescent="0.25">
      <c r="A68" s="169" t="s">
        <v>563</v>
      </c>
      <c r="D68" s="169">
        <v>71</v>
      </c>
    </row>
    <row r="69" spans="1:4" x14ac:dyDescent="0.25">
      <c r="A69" s="172" t="s">
        <v>564</v>
      </c>
    </row>
    <row r="70" spans="1:4" x14ac:dyDescent="0.25">
      <c r="A70" s="172" t="s">
        <v>181</v>
      </c>
    </row>
    <row r="71" spans="1:4" x14ac:dyDescent="0.25">
      <c r="A71" s="172" t="s">
        <v>565</v>
      </c>
    </row>
    <row r="72" spans="1:4" x14ac:dyDescent="0.25">
      <c r="A72" s="172" t="s">
        <v>566</v>
      </c>
    </row>
    <row r="73" spans="1:4" x14ac:dyDescent="0.25">
      <c r="A73" s="172" t="s">
        <v>567</v>
      </c>
    </row>
    <row r="74" spans="1:4" x14ac:dyDescent="0.25">
      <c r="A74" s="172" t="s">
        <v>568</v>
      </c>
    </row>
    <row r="75" spans="1:4" x14ac:dyDescent="0.25">
      <c r="A75" s="172" t="s">
        <v>188</v>
      </c>
    </row>
    <row r="76" spans="1:4" x14ac:dyDescent="0.25">
      <c r="A76" s="241" t="s">
        <v>569</v>
      </c>
    </row>
    <row r="77" spans="1:4" x14ac:dyDescent="0.25">
      <c r="A77" s="172" t="s">
        <v>189</v>
      </c>
    </row>
    <row r="78" spans="1:4" x14ac:dyDescent="0.25">
      <c r="A78" s="172" t="s">
        <v>570</v>
      </c>
    </row>
    <row r="79" spans="1:4" x14ac:dyDescent="0.25">
      <c r="A79" s="172" t="s">
        <v>571</v>
      </c>
    </row>
    <row r="80" spans="1:4" x14ac:dyDescent="0.25">
      <c r="A80" s="241" t="s">
        <v>572</v>
      </c>
    </row>
    <row r="81" spans="1:8" x14ac:dyDescent="0.25">
      <c r="A81" s="241" t="s">
        <v>573</v>
      </c>
    </row>
    <row r="82" spans="1:8" x14ac:dyDescent="0.25">
      <c r="A82" s="232" t="s">
        <v>574</v>
      </c>
      <c r="F82" s="169">
        <v>70</v>
      </c>
      <c r="G82" s="169" t="s">
        <v>575</v>
      </c>
      <c r="H82" s="169" t="s">
        <v>576</v>
      </c>
    </row>
    <row r="83" spans="1:8" x14ac:dyDescent="0.25">
      <c r="A83" s="232" t="s">
        <v>577</v>
      </c>
      <c r="F83" s="169">
        <v>49</v>
      </c>
      <c r="G83" s="169" t="s">
        <v>578</v>
      </c>
      <c r="H83" s="169" t="s">
        <v>579</v>
      </c>
    </row>
    <row r="84" spans="1:8" x14ac:dyDescent="0.25">
      <c r="A84" s="232" t="s">
        <v>580</v>
      </c>
      <c r="F84" s="169">
        <v>84</v>
      </c>
      <c r="G84" s="169" t="s">
        <v>513</v>
      </c>
      <c r="H84" s="169" t="s">
        <v>581</v>
      </c>
    </row>
    <row r="85" spans="1:8" x14ac:dyDescent="0.25">
      <c r="A85" s="232" t="s">
        <v>582</v>
      </c>
    </row>
    <row r="86" spans="1:8" x14ac:dyDescent="0.25">
      <c r="A86" s="241" t="s">
        <v>583</v>
      </c>
    </row>
    <row r="87" spans="1:8" x14ac:dyDescent="0.25">
      <c r="A87" s="241" t="s">
        <v>584</v>
      </c>
    </row>
    <row r="88" spans="1:8" x14ac:dyDescent="0.25">
      <c r="A88" s="241" t="s">
        <v>585</v>
      </c>
      <c r="E88" s="229"/>
    </row>
    <row r="89" spans="1:8" x14ac:dyDescent="0.25">
      <c r="A89" s="241" t="s">
        <v>586</v>
      </c>
      <c r="E89" s="229"/>
    </row>
    <row r="90" spans="1:8" x14ac:dyDescent="0.25">
      <c r="A90" s="241" t="s">
        <v>451</v>
      </c>
    </row>
    <row r="91" spans="1:8" x14ac:dyDescent="0.25">
      <c r="A91" s="241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51</vt:i4>
      </vt:variant>
      <vt:variant>
        <vt:lpstr>Adlandırılmış Aralıklar</vt:lpstr>
      </vt:variant>
      <vt:variant>
        <vt:i4>3</vt:i4>
      </vt:variant>
    </vt:vector>
  </HeadingPairs>
  <TitlesOfParts>
    <vt:vector size="54" baseType="lpstr">
      <vt:lpstr>KAZANIM-DENEME</vt:lpstr>
      <vt:lpstr>TYT-DENEME</vt:lpstr>
      <vt:lpstr>AYT DENEME</vt:lpstr>
      <vt:lpstr>TYT DENEME ANALİZİ</vt:lpstr>
      <vt:lpstr>KAYNAK</vt:lpstr>
      <vt:lpstr>23.08-30.08</vt:lpstr>
      <vt:lpstr>30.08-06.09</vt:lpstr>
      <vt:lpstr>07.09-13.09</vt:lpstr>
      <vt:lpstr>14.09-20.09</vt:lpstr>
      <vt:lpstr>21.09-27.09</vt:lpstr>
      <vt:lpstr>28.09-04-10</vt:lpstr>
      <vt:lpstr>05.10-11.10</vt:lpstr>
      <vt:lpstr>12.10-18.10</vt:lpstr>
      <vt:lpstr>19.10-25.10</vt:lpstr>
      <vt:lpstr>26.10-01.11</vt:lpstr>
      <vt:lpstr>02.11-08.11</vt:lpstr>
      <vt:lpstr>09.11-15.11</vt:lpstr>
      <vt:lpstr>16.11-22.11</vt:lpstr>
      <vt:lpstr>23.11-29.11</vt:lpstr>
      <vt:lpstr>30.11-06.12</vt:lpstr>
      <vt:lpstr>07.12-13.12</vt:lpstr>
      <vt:lpstr>14.12-20.12</vt:lpstr>
      <vt:lpstr>21.12-27.12</vt:lpstr>
      <vt:lpstr>TYT-KONU-KAYNAK TAKİBİ</vt:lpstr>
      <vt:lpstr>AYT-1 (28.12.2020-03.01-2021</vt:lpstr>
      <vt:lpstr>AYT-2(04.01-10.1)</vt:lpstr>
      <vt:lpstr>AYT-3</vt:lpstr>
      <vt:lpstr>AYT-4</vt:lpstr>
      <vt:lpstr>AYT-5</vt:lpstr>
      <vt:lpstr>AYT-6 01.02</vt:lpstr>
      <vt:lpstr>AYT-7</vt:lpstr>
      <vt:lpstr>AYT-8-15.02</vt:lpstr>
      <vt:lpstr>AYT-9-22.02</vt:lpstr>
      <vt:lpstr>AYT-01.03</vt:lpstr>
      <vt:lpstr>AYT-08.03</vt:lpstr>
      <vt:lpstr>AYT-15.03</vt:lpstr>
      <vt:lpstr>AYT-22.03 </vt:lpstr>
      <vt:lpstr>AYT-29.03 </vt:lpstr>
      <vt:lpstr>AYT-05.04</vt:lpstr>
      <vt:lpstr>AYT-12.04</vt:lpstr>
      <vt:lpstr>AYT-19.04</vt:lpstr>
      <vt:lpstr>AYT-26.04</vt:lpstr>
      <vt:lpstr>AYT-03.05</vt:lpstr>
      <vt:lpstr>AYT-10.05</vt:lpstr>
      <vt:lpstr>AYT-17.05</vt:lpstr>
      <vt:lpstr>AYT-24.05</vt:lpstr>
      <vt:lpstr>AYT-01.06</vt:lpstr>
      <vt:lpstr>AYT-08.06</vt:lpstr>
      <vt:lpstr>AYT-15.06</vt:lpstr>
      <vt:lpstr>AYT-22.06</vt:lpstr>
      <vt:lpstr>AYT KONU TAKİP</vt:lpstr>
      <vt:lpstr>Aralık</vt:lpstr>
      <vt:lpstr>BaşlangıçSaati</vt:lpstr>
      <vt:lpstr>'23.08-30.08'!Yazdırma_Başlıkları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DEMİREL</dc:creator>
  <cp:lastModifiedBy>Mustafa DEMİREL</cp:lastModifiedBy>
  <dcterms:created xsi:type="dcterms:W3CDTF">2017-11-18T23:38:36Z</dcterms:created>
  <dcterms:modified xsi:type="dcterms:W3CDTF">2021-06-20T10:02:00Z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SetDate">
    <vt:lpwstr>2017-11-19T02:38:39.0271100Z</vt:lpwstr>
  </property>
  <property fmtid="{D5CDD505-2E9C-101B-9397-08002B2CF9AE}" pid="3" name="Sensitivity">
    <vt:lpwstr>General</vt:lpwstr>
  </property>
  <property fmtid="{D5CDD505-2E9C-101B-9397-08002B2CF9AE}" pid="4" name="MSIP_Label_f42aa342-8706-4288-bd11-ebb85995028c_Enabled">
    <vt:lpwstr>True</vt:lpwstr>
  </property>
  <property fmtid="{D5CDD505-2E9C-101B-9397-08002B2CF9AE}" pid="5" name="MSIP_Label_f42aa342-8706-4288-bd11-ebb85995028c_Owner">
    <vt:lpwstr>v-audrs@microsoft.com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SiteId">
    <vt:lpwstr>72f988bf-86f1-41af-91ab-2d7cd011db47</vt:lpwstr>
  </property>
  <property fmtid="{D5CDD505-2E9C-101B-9397-08002B2CF9AE}" pid="8" name="MSIP_Label_f42aa342-8706-4288-bd11-ebb85995028c_Application">
    <vt:lpwstr>Microsoft Azure Information Protection</vt:lpwstr>
  </property>
  <property fmtid="{D5CDD505-2E9C-101B-9397-08002B2CF9AE}" pid="9" name="MSIP_Label_f42aa342-8706-4288-bd11-ebb85995028c_Extended_MSFT_Method">
    <vt:lpwstr>Automatic</vt:lpwstr>
  </property>
</Properties>
</file>